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myeduvs-my.sharepoint.com/personal/elmar_biffiger_edu_vs_ch/Documents/Informatik/Excel/01 Unterlagen 2020/"/>
    </mc:Choice>
  </mc:AlternateContent>
  <xr:revisionPtr revIDLastSave="75" documentId="11_44DC671A3B67970C2BBE38E05CDA30BC2CE55442" xr6:coauthVersionLast="45" xr6:coauthVersionMax="45" xr10:uidLastSave="{EF3B7DE7-ACC1-4696-AF72-27D7BC7F2D4E}"/>
  <bookViews>
    <workbookView xWindow="43080" yWindow="-120" windowWidth="25440" windowHeight="15390" xr2:uid="{00000000-000D-0000-FFFF-FFFF00000000}"/>
  </bookViews>
  <sheets>
    <sheet name="Inhalt" sheetId="9" r:id="rId1"/>
    <sheet name="Funktionen" sheetId="1" r:id="rId2"/>
    <sheet name="Notenberechnung" sheetId="8" r:id="rId3"/>
    <sheet name="Hausaufgabe" sheetId="4" r:id="rId4"/>
    <sheet name="Zusatz Mofa" sheetId="5" r:id="rId5"/>
    <sheet name="Zusatz bedingte Formate" sheetId="7" r:id="rId6"/>
    <sheet name="Zusatz Text und Zahlen" sheetId="2" r:id="rId7"/>
    <sheet name="Zusatz Wetterstation" sheetId="3" r:id="rId8"/>
  </sheets>
  <definedNames>
    <definedName name="Betrag" localSheetId="2">#REF!</definedName>
    <definedName name="Betrag">#REF!</definedName>
    <definedName name="_xlnm.Print_Area" localSheetId="1">Funktionen!$A$1:$I$31</definedName>
    <definedName name="_xlnm.Print_Area" localSheetId="3">Hausaufgabe!$A$1:$H$19</definedName>
    <definedName name="_xlnm.Print_Area" localSheetId="2">Notenberechnung!$A$1:$I$30</definedName>
    <definedName name="_xlnm.Print_Area" localSheetId="4">'Zusatz Mofa'!$A$1:$F$13</definedName>
    <definedName name="_xlnm.Print_Area" localSheetId="6">'Zusatz Text und Zahlen'!$A$1:$G$15</definedName>
    <definedName name="_xlnm.Print_Area" localSheetId="7">'Zusatz Wetterstation'!$A$1:$K$65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7" l="1"/>
  <c r="G36" i="7"/>
  <c r="F36" i="7"/>
  <c r="E36" i="7"/>
  <c r="D36" i="7"/>
  <c r="C36" i="7"/>
  <c r="I34" i="7"/>
  <c r="I33" i="7"/>
  <c r="I32" i="7"/>
  <c r="I31" i="7"/>
  <c r="I30" i="7"/>
  <c r="I29" i="7"/>
  <c r="I28" i="7"/>
  <c r="I27" i="7"/>
  <c r="I26" i="7"/>
  <c r="C14" i="7"/>
  <c r="C13" i="7"/>
  <c r="C12" i="7"/>
  <c r="C11" i="7"/>
  <c r="C10" i="7"/>
  <c r="I36" i="7" l="1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Heini Gächter</author>
  </authors>
  <commentList>
    <comment ref="A14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für Bereich A8:F11</t>
        </r>
      </text>
    </comment>
    <comment ref="B14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für Bereich A8:F11</t>
        </r>
      </text>
    </comment>
    <comment ref="C14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für Bereich A8:F11</t>
        </r>
      </text>
    </comment>
    <comment ref="D14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für Bereich A8:F11
Tip:
Anzahl Zelleneinträge minus Anzahl numerisch</t>
        </r>
      </text>
    </comment>
  </commentList>
</comments>
</file>

<file path=xl/sharedStrings.xml><?xml version="1.0" encoding="utf-8"?>
<sst xmlns="http://schemas.openxmlformats.org/spreadsheetml/2006/main" count="162" uniqueCount="143">
  <si>
    <t>Zahlen</t>
  </si>
  <si>
    <t>Berechnung</t>
  </si>
  <si>
    <t>Ergebnis</t>
  </si>
  <si>
    <t>Funktion</t>
  </si>
  <si>
    <t>Kreiszahl Pi</t>
  </si>
  <si>
    <t xml:space="preserve"> =PI()</t>
  </si>
  <si>
    <t>Text &amp; Zahlen</t>
  </si>
  <si>
    <t>Fredy</t>
  </si>
  <si>
    <t>A</t>
  </si>
  <si>
    <t>Monika</t>
  </si>
  <si>
    <t>Werner</t>
  </si>
  <si>
    <t>Cäsar</t>
  </si>
  <si>
    <t>John</t>
  </si>
  <si>
    <t>Ulrich</t>
  </si>
  <si>
    <t>Victor</t>
  </si>
  <si>
    <t>Lara</t>
  </si>
  <si>
    <t>Willy</t>
  </si>
  <si>
    <t>Minimum</t>
  </si>
  <si>
    <t>Maximum</t>
  </si>
  <si>
    <t>Anzahl
numerisch</t>
  </si>
  <si>
    <t>Anzahl
Text</t>
  </si>
  <si>
    <t>Datum</t>
  </si>
  <si>
    <t>Jahr</t>
  </si>
  <si>
    <t>Monat</t>
  </si>
  <si>
    <t>Tag</t>
  </si>
  <si>
    <t>Temp</t>
  </si>
  <si>
    <t>Druck</t>
  </si>
  <si>
    <t>Regen</t>
  </si>
  <si>
    <t>Sonne</t>
  </si>
  <si>
    <t>Pegel</t>
  </si>
  <si>
    <t>Max Pegel</t>
  </si>
  <si>
    <t>Min Druck</t>
  </si>
  <si>
    <t>Mittelwert</t>
  </si>
  <si>
    <t>Max Temp</t>
  </si>
  <si>
    <t>Min Temp</t>
  </si>
  <si>
    <t>Resultat</t>
  </si>
  <si>
    <t>Zeitschriften</t>
  </si>
  <si>
    <t>Bücher</t>
  </si>
  <si>
    <t>Januar</t>
  </si>
  <si>
    <t>Durchschnittliche Ausgaben</t>
  </si>
  <si>
    <t>Februar</t>
  </si>
  <si>
    <t>März</t>
  </si>
  <si>
    <t>April</t>
  </si>
  <si>
    <t>Mai</t>
  </si>
  <si>
    <t>Minimale Ausgaben</t>
  </si>
  <si>
    <t>Juni</t>
  </si>
  <si>
    <t>Juli</t>
  </si>
  <si>
    <t>August</t>
  </si>
  <si>
    <t>September</t>
  </si>
  <si>
    <t>Maximale Ausgaben</t>
  </si>
  <si>
    <t>Oktober</t>
  </si>
  <si>
    <t>November</t>
  </si>
  <si>
    <t>Dezember</t>
  </si>
  <si>
    <t>Gesamt</t>
  </si>
  <si>
    <t>Summe A8 bis A16</t>
  </si>
  <si>
    <t xml:space="preserve"> =SUMME(A8:A16)</t>
  </si>
  <si>
    <t>Summe A8 + A16</t>
  </si>
  <si>
    <t xml:space="preserve"> =SUMME(A8;A16)</t>
  </si>
  <si>
    <t>Mittelwert A8 bis A16</t>
  </si>
  <si>
    <t xml:space="preserve"> =MITTELWERT(A8:A16)</t>
  </si>
  <si>
    <t>Maximum A8 bis A16</t>
  </si>
  <si>
    <t xml:space="preserve"> =MAX(A8:A16)</t>
  </si>
  <si>
    <t>Minimum A8 bis A16</t>
  </si>
  <si>
    <t xml:space="preserve"> =MIN(A8:A16)</t>
  </si>
  <si>
    <t>Quadratwurzel A8</t>
  </si>
  <si>
    <t xml:space="preserve"> =WURZEL(A8)</t>
  </si>
  <si>
    <t>Anzahl Zahlen A8 bis A16</t>
  </si>
  <si>
    <t xml:space="preserve"> =ANZAHL(A8:A16)</t>
  </si>
  <si>
    <t>Runden A9</t>
  </si>
  <si>
    <t xml:space="preserve"> =RUNDEN(A9;2)</t>
  </si>
  <si>
    <t xml:space="preserve"> =RUNDEN(A9;-1)</t>
  </si>
  <si>
    <t>Name</t>
  </si>
  <si>
    <t>Jeannette</t>
  </si>
  <si>
    <t>Priska</t>
  </si>
  <si>
    <t>Markus</t>
  </si>
  <si>
    <t>Lorenz</t>
  </si>
  <si>
    <t>Jonas</t>
  </si>
  <si>
    <t>Anzahl Fehler</t>
  </si>
  <si>
    <t>Führerausweis</t>
  </si>
  <si>
    <t>Schüler 1</t>
  </si>
  <si>
    <t>Schüler 2</t>
  </si>
  <si>
    <t>Schüler 3</t>
  </si>
  <si>
    <t>Schüler 4</t>
  </si>
  <si>
    <t>Schüler 5</t>
  </si>
  <si>
    <t>Schüler 6</t>
  </si>
  <si>
    <t>Schüler 7</t>
  </si>
  <si>
    <t>Schüler 8</t>
  </si>
  <si>
    <t>Schüler 9</t>
  </si>
  <si>
    <t>Schüler 10</t>
  </si>
  <si>
    <t>N1</t>
  </si>
  <si>
    <t>N2</t>
  </si>
  <si>
    <t>N3</t>
  </si>
  <si>
    <t>N4</t>
  </si>
  <si>
    <t>N5</t>
  </si>
  <si>
    <t>Klassenschnitt</t>
  </si>
  <si>
    <t>schlechtester Klassenschnitt</t>
  </si>
  <si>
    <t>beste Prüfungsnote</t>
  </si>
  <si>
    <t xml:space="preserve"> =ZÄHLENWENN(A8:A16;123)</t>
  </si>
  <si>
    <t>Anzahl vorhandene Werte</t>
  </si>
  <si>
    <t>Anzahl Noten 6.0</t>
  </si>
  <si>
    <t>schlechteste Prüfungsnote</t>
  </si>
  <si>
    <t>bester Klassenschnitt</t>
  </si>
  <si>
    <t>Anzahl nicht gemachter Prüfungen</t>
  </si>
  <si>
    <t>Prüfungsübersicht</t>
  </si>
  <si>
    <t>Notenschnitte</t>
  </si>
  <si>
    <t>Deutsch</t>
  </si>
  <si>
    <t>Vorname</t>
  </si>
  <si>
    <t>D1</t>
  </si>
  <si>
    <t>D2</t>
  </si>
  <si>
    <t>D3</t>
  </si>
  <si>
    <t>D4</t>
  </si>
  <si>
    <t>D5</t>
  </si>
  <si>
    <t>D6</t>
  </si>
  <si>
    <t>D</t>
  </si>
  <si>
    <t>Ackermann</t>
  </si>
  <si>
    <t>Andreas</t>
  </si>
  <si>
    <t>Baumann</t>
  </si>
  <si>
    <t>Michael</t>
  </si>
  <si>
    <t>Bernet</t>
  </si>
  <si>
    <t>Hans</t>
  </si>
  <si>
    <t>Brunner</t>
  </si>
  <si>
    <t>Bruno</t>
  </si>
  <si>
    <t>Breitenmoser</t>
  </si>
  <si>
    <t>Theres</t>
  </si>
  <si>
    <t>Brühwiler</t>
  </si>
  <si>
    <t>Andrea</t>
  </si>
  <si>
    <t>Egger</t>
  </si>
  <si>
    <t>Karin</t>
  </si>
  <si>
    <t>Gerig</t>
  </si>
  <si>
    <t>Hofer</t>
  </si>
  <si>
    <t>Fach</t>
  </si>
  <si>
    <r>
      <rPr>
        <b/>
        <sz val="10"/>
        <rFont val="Symbol"/>
        <family val="1"/>
        <charset val="2"/>
      </rPr>
      <t>Æ</t>
    </r>
    <r>
      <rPr>
        <b/>
        <sz val="10"/>
        <rFont val="Calibri"/>
        <family val="2"/>
        <scheme val="minor"/>
      </rPr>
      <t xml:space="preserve"> F</t>
    </r>
  </si>
  <si>
    <t>bester Fachdurchschnitt</t>
  </si>
  <si>
    <t>schlechtester Fachdurchschnitt</t>
  </si>
  <si>
    <t xml:space="preserve">Zeitschriften und Bücher </t>
  </si>
  <si>
    <t>Funktionen</t>
  </si>
  <si>
    <t>Notenberechnung</t>
  </si>
  <si>
    <t>Hausaufgabe</t>
  </si>
  <si>
    <t>Zusatz Mofa</t>
  </si>
  <si>
    <t>Zusatz bedingte Formate</t>
  </si>
  <si>
    <t>Zusatz Text und Zahlen</t>
  </si>
  <si>
    <t>Zusatz Wetterstation</t>
  </si>
  <si>
    <t>Übersicht 04 Funktionen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</si>
</sst>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yyyy"/>
    <numFmt numFmtId="166" formatCode="mmm"/>
    <numFmt numFmtId="167" formatCode="dd"/>
    <numFmt numFmtId="168" formatCode="&quot;Fr.&quot;\ #,##0.00;\-&quot;Fr.&quot;\ #,##0.00"/>
  </numFmts>
  <fonts count="26" x14ac:knownFonts="1">
    <font>
      <sz val="10"/>
      <name val="Helv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81"/>
      <name val="Tahoma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name val="Helv"/>
    </font>
    <font>
      <b/>
      <sz val="12"/>
      <color theme="9" tint="-0.249977111117893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Symbol"/>
      <family val="1"/>
      <charset val="2"/>
    </font>
    <font>
      <sz val="10"/>
      <name val="MS Sans Serif"/>
    </font>
    <font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color theme="10"/>
      <name val="Helv"/>
    </font>
    <font>
      <sz val="10"/>
      <color theme="0"/>
      <name val="Helv"/>
    </font>
    <font>
      <b/>
      <sz val="24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10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9" fillId="0" borderId="0"/>
    <xf numFmtId="0" fontId="17" fillId="0" borderId="0"/>
    <xf numFmtId="0" fontId="21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4" fontId="5" fillId="0" borderId="0" xfId="4" applyNumberFormat="1" applyFont="1" applyAlignment="1">
      <alignment horizontal="center"/>
    </xf>
    <xf numFmtId="165" fontId="5" fillId="0" borderId="0" xfId="4" applyNumberFormat="1" applyFont="1" applyAlignment="1">
      <alignment horizontal="center"/>
    </xf>
    <xf numFmtId="166" fontId="5" fillId="0" borderId="0" xfId="4" applyNumberFormat="1" applyFont="1" applyAlignment="1">
      <alignment horizontal="center"/>
    </xf>
    <xf numFmtId="167" fontId="5" fillId="0" borderId="0" xfId="4" applyNumberFormat="1" applyFont="1" applyAlignment="1">
      <alignment horizontal="center"/>
    </xf>
    <xf numFmtId="0" fontId="5" fillId="0" borderId="0" xfId="4" applyFont="1" applyAlignment="1">
      <alignment horizontal="center"/>
    </xf>
    <xf numFmtId="0" fontId="8" fillId="0" borderId="0" xfId="4" applyFont="1"/>
    <xf numFmtId="14" fontId="8" fillId="0" borderId="0" xfId="4" applyNumberFormat="1" applyFont="1"/>
    <xf numFmtId="1" fontId="8" fillId="0" borderId="0" xfId="4" applyNumberFormat="1" applyFont="1"/>
    <xf numFmtId="0" fontId="8" fillId="0" borderId="0" xfId="4" applyNumberFormat="1" applyFont="1"/>
    <xf numFmtId="165" fontId="8" fillId="0" borderId="0" xfId="4" applyNumberFormat="1" applyFont="1"/>
    <xf numFmtId="166" fontId="8" fillId="0" borderId="0" xfId="4" applyNumberFormat="1" applyFont="1"/>
    <xf numFmtId="167" fontId="8" fillId="0" borderId="0" xfId="4" applyNumberFormat="1" applyFont="1"/>
    <xf numFmtId="1" fontId="4" fillId="5" borderId="0" xfId="2" applyNumberFormat="1" applyFont="1" applyFill="1" applyProtection="1">
      <protection locked="0"/>
    </xf>
    <xf numFmtId="14" fontId="10" fillId="5" borderId="0" xfId="1" applyNumberFormat="1" applyFont="1" applyFill="1"/>
    <xf numFmtId="1" fontId="11" fillId="0" borderId="0" xfId="1" applyNumberFormat="1" applyFont="1" applyFill="1"/>
    <xf numFmtId="0" fontId="11" fillId="0" borderId="0" xfId="1" applyNumberFormat="1" applyFont="1" applyFill="1"/>
    <xf numFmtId="0" fontId="12" fillId="0" borderId="0" xfId="4" applyFont="1"/>
    <xf numFmtId="0" fontId="13" fillId="0" borderId="0" xfId="4" applyFont="1"/>
    <xf numFmtId="0" fontId="10" fillId="5" borderId="0" xfId="1" applyNumberFormat="1" applyFont="1" applyFill="1"/>
    <xf numFmtId="0" fontId="12" fillId="5" borderId="0" xfId="1" applyFont="1" applyFill="1"/>
    <xf numFmtId="1" fontId="12" fillId="5" borderId="0" xfId="1" applyNumberFormat="1" applyFont="1" applyFill="1"/>
    <xf numFmtId="1" fontId="2" fillId="2" borderId="0" xfId="1" applyNumberFormat="1" applyFont="1" applyAlignment="1">
      <alignment horizontal="center"/>
    </xf>
    <xf numFmtId="0" fontId="2" fillId="2" borderId="0" xfId="1" applyFont="1" applyAlignment="1">
      <alignment horizontal="center"/>
    </xf>
    <xf numFmtId="2" fontId="2" fillId="2" borderId="0" xfId="1" applyNumberFormat="1" applyFont="1" applyAlignment="1">
      <alignment horizontal="center"/>
    </xf>
    <xf numFmtId="164" fontId="2" fillId="2" borderId="0" xfId="1" applyNumberFormat="1" applyFont="1" applyAlignment="1">
      <alignment horizontal="center"/>
    </xf>
    <xf numFmtId="0" fontId="2" fillId="2" borderId="0" xfId="1" applyNumberFormat="1" applyFont="1" applyAlignment="1">
      <alignment horizontal="center"/>
    </xf>
    <xf numFmtId="0" fontId="5" fillId="0" borderId="0" xfId="0" applyFont="1"/>
    <xf numFmtId="0" fontId="8" fillId="0" borderId="0" xfId="0" applyFont="1"/>
    <xf numFmtId="0" fontId="5" fillId="4" borderId="0" xfId="0" applyFont="1" applyFill="1"/>
    <xf numFmtId="0" fontId="8" fillId="6" borderId="4" xfId="0" applyFont="1" applyFill="1" applyBorder="1"/>
    <xf numFmtId="0" fontId="8" fillId="5" borderId="4" xfId="0" applyFont="1" applyFill="1" applyBorder="1"/>
    <xf numFmtId="0" fontId="8" fillId="0" borderId="0" xfId="0" applyFont="1" applyFill="1"/>
    <xf numFmtId="0" fontId="8" fillId="0" borderId="0" xfId="0" applyFont="1" applyAlignment="1">
      <alignment horizontal="right"/>
    </xf>
    <xf numFmtId="0" fontId="8" fillId="0" borderId="0" xfId="2" applyFont="1"/>
    <xf numFmtId="46" fontId="8" fillId="0" borderId="0" xfId="2" applyNumberFormat="1" applyFont="1"/>
    <xf numFmtId="0" fontId="5" fillId="0" borderId="0" xfId="0" applyNumberFormat="1" applyFont="1"/>
    <xf numFmtId="0" fontId="8" fillId="0" borderId="5" xfId="0" applyNumberFormat="1" applyFont="1" applyFill="1" applyBorder="1" applyAlignment="1">
      <alignment horizontal="center"/>
    </xf>
    <xf numFmtId="0" fontId="8" fillId="0" borderId="0" xfId="0" applyNumberFormat="1" applyFont="1"/>
    <xf numFmtId="0" fontId="8" fillId="0" borderId="0" xfId="5" applyFont="1"/>
    <xf numFmtId="0" fontId="5" fillId="0" borderId="0" xfId="5" applyFont="1" applyAlignment="1">
      <alignment horizontal="center"/>
    </xf>
    <xf numFmtId="0" fontId="8" fillId="0" borderId="0" xfId="5" applyFont="1" applyAlignment="1">
      <alignment horizontal="right"/>
    </xf>
    <xf numFmtId="168" fontId="8" fillId="0" borderId="0" xfId="5" applyNumberFormat="1" applyFont="1"/>
    <xf numFmtId="0" fontId="15" fillId="0" borderId="4" xfId="5" applyFont="1" applyBorder="1" applyAlignment="1">
      <alignment horizontal="center"/>
    </xf>
    <xf numFmtId="0" fontId="8" fillId="0" borderId="5" xfId="5" applyFont="1" applyBorder="1"/>
    <xf numFmtId="168" fontId="5" fillId="5" borderId="6" xfId="5" applyNumberFormat="1" applyFont="1" applyFill="1" applyBorder="1" applyAlignment="1">
      <alignment horizontal="center"/>
    </xf>
    <xf numFmtId="0" fontId="8" fillId="0" borderId="7" xfId="5" applyFont="1" applyBorder="1"/>
    <xf numFmtId="168" fontId="5" fillId="5" borderId="4" xfId="5" applyNumberFormat="1" applyFont="1" applyFill="1" applyBorder="1"/>
    <xf numFmtId="164" fontId="8" fillId="0" borderId="4" xfId="0" applyNumberFormat="1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164" fontId="8" fillId="0" borderId="11" xfId="0" applyNumberFormat="1" applyFont="1" applyBorder="1"/>
    <xf numFmtId="164" fontId="8" fillId="0" borderId="12" xfId="0" applyNumberFormat="1" applyFont="1" applyBorder="1"/>
    <xf numFmtId="164" fontId="8" fillId="0" borderId="13" xfId="0" applyNumberFormat="1" applyFont="1" applyBorder="1"/>
    <xf numFmtId="164" fontId="8" fillId="0" borderId="14" xfId="0" applyNumberFormat="1" applyFont="1" applyBorder="1"/>
    <xf numFmtId="164" fontId="8" fillId="0" borderId="15" xfId="0" applyNumberFormat="1" applyFont="1" applyBorder="1"/>
    <xf numFmtId="0" fontId="8" fillId="0" borderId="0" xfId="0" applyFont="1" applyAlignment="1">
      <alignment horizontal="right" indent="1"/>
    </xf>
    <xf numFmtId="0" fontId="18" fillId="0" borderId="0" xfId="6" applyFont="1"/>
    <xf numFmtId="0" fontId="1" fillId="0" borderId="0" xfId="6" applyNumberFormat="1" applyFont="1"/>
    <xf numFmtId="0" fontId="1" fillId="0" borderId="0" xfId="6" applyFont="1"/>
    <xf numFmtId="0" fontId="19" fillId="0" borderId="0" xfId="6" applyFont="1"/>
    <xf numFmtId="0" fontId="19" fillId="0" borderId="0" xfId="6" applyNumberFormat="1" applyFont="1"/>
    <xf numFmtId="0" fontId="1" fillId="0" borderId="5" xfId="6" applyNumberFormat="1" applyFont="1" applyFill="1" applyBorder="1" applyAlignment="1">
      <alignment horizontal="center"/>
    </xf>
    <xf numFmtId="0" fontId="1" fillId="5" borderId="4" xfId="6" applyFont="1" applyFill="1" applyBorder="1"/>
    <xf numFmtId="0" fontId="20" fillId="0" borderId="0" xfId="6" applyFont="1"/>
    <xf numFmtId="0" fontId="19" fillId="0" borderId="0" xfId="6" applyFont="1" applyAlignment="1">
      <alignment horizontal="center"/>
    </xf>
    <xf numFmtId="0" fontId="19" fillId="5" borderId="4" xfId="6" applyFont="1" applyFill="1" applyBorder="1" applyAlignment="1">
      <alignment horizontal="center"/>
    </xf>
    <xf numFmtId="0" fontId="5" fillId="0" borderId="3" xfId="0" applyFont="1" applyBorder="1"/>
    <xf numFmtId="164" fontId="8" fillId="4" borderId="3" xfId="0" applyNumberFormat="1" applyFont="1" applyFill="1" applyBorder="1"/>
    <xf numFmtId="164" fontId="5" fillId="4" borderId="16" xfId="0" applyNumberFormat="1" applyFont="1" applyFill="1" applyBorder="1"/>
    <xf numFmtId="164" fontId="5" fillId="4" borderId="17" xfId="0" applyNumberFormat="1" applyFont="1" applyFill="1" applyBorder="1"/>
    <xf numFmtId="164" fontId="5" fillId="4" borderId="18" xfId="0" applyNumberFormat="1" applyFont="1" applyFill="1" applyBorder="1"/>
    <xf numFmtId="164" fontId="5" fillId="4" borderId="3" xfId="0" applyNumberFormat="1" applyFont="1" applyFill="1" applyBorder="1"/>
    <xf numFmtId="164" fontId="8" fillId="4" borderId="4" xfId="0" applyNumberFormat="1" applyFont="1" applyFill="1" applyBorder="1"/>
    <xf numFmtId="1" fontId="8" fillId="4" borderId="4" xfId="0" applyNumberFormat="1" applyFont="1" applyFill="1" applyBorder="1"/>
    <xf numFmtId="0" fontId="0" fillId="6" borderId="0" xfId="0" applyFill="1"/>
    <xf numFmtId="0" fontId="20" fillId="6" borderId="0" xfId="0" applyFont="1" applyFill="1"/>
    <xf numFmtId="0" fontId="8" fillId="6" borderId="0" xfId="0" applyFont="1" applyFill="1"/>
    <xf numFmtId="0" fontId="23" fillId="6" borderId="0" xfId="0" applyFont="1" applyFill="1"/>
    <xf numFmtId="0" fontId="13" fillId="6" borderId="0" xfId="0" applyFont="1" applyFill="1"/>
    <xf numFmtId="0" fontId="8" fillId="8" borderId="0" xfId="0" applyFont="1" applyFill="1" applyAlignment="1">
      <alignment vertical="center"/>
    </xf>
    <xf numFmtId="0" fontId="25" fillId="8" borderId="0" xfId="7" applyFont="1" applyFill="1" applyAlignment="1">
      <alignment vertical="center"/>
    </xf>
    <xf numFmtId="0" fontId="0" fillId="8" borderId="0" xfId="0" applyFill="1" applyAlignment="1">
      <alignment vertical="center"/>
    </xf>
    <xf numFmtId="0" fontId="8" fillId="9" borderId="0" xfId="0" applyFont="1" applyFill="1" applyAlignment="1">
      <alignment vertical="center"/>
    </xf>
    <xf numFmtId="0" fontId="25" fillId="9" borderId="0" xfId="7" applyFont="1" applyFill="1" applyAlignment="1">
      <alignment vertical="center"/>
    </xf>
    <xf numFmtId="0" fontId="0" fillId="9" borderId="0" xfId="0" applyFill="1" applyAlignment="1">
      <alignment vertical="center"/>
    </xf>
    <xf numFmtId="0" fontId="24" fillId="10" borderId="0" xfId="0" applyFont="1" applyFill="1" applyAlignment="1">
      <alignment vertical="center"/>
    </xf>
    <xf numFmtId="0" fontId="25" fillId="10" borderId="0" xfId="7" applyFont="1" applyFill="1" applyAlignment="1">
      <alignment vertical="center"/>
    </xf>
    <xf numFmtId="0" fontId="22" fillId="10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14" fillId="3" borderId="0" xfId="5" applyFont="1" applyFill="1" applyAlignment="1">
      <alignment horizontal="center"/>
    </xf>
    <xf numFmtId="0" fontId="5" fillId="7" borderId="1" xfId="5" applyFont="1" applyFill="1" applyBorder="1" applyAlignment="1">
      <alignment horizontal="center"/>
    </xf>
    <xf numFmtId="0" fontId="5" fillId="7" borderId="2" xfId="5" applyFont="1" applyFill="1" applyBorder="1" applyAlignment="1">
      <alignment horizontal="center"/>
    </xf>
    <xf numFmtId="0" fontId="5" fillId="7" borderId="3" xfId="5" applyFont="1" applyFill="1" applyBorder="1" applyAlignment="1">
      <alignment horizontal="center"/>
    </xf>
  </cellXfs>
  <cellStyles count="8">
    <cellStyle name="Gut" xfId="1" builtinId="26"/>
    <cellStyle name="Link" xfId="7" builtinId="8"/>
    <cellStyle name="Standard" xfId="0" builtinId="0"/>
    <cellStyle name="Standard 2" xfId="3" xr:uid="{00000000-0005-0000-0000-000002000000}"/>
    <cellStyle name="Standard 3" xfId="6" xr:uid="{00000000-0005-0000-0000-000003000000}"/>
    <cellStyle name="Standard_Begriffe" xfId="2" xr:uid="{00000000-0005-0000-0000-000004000000}"/>
    <cellStyle name="Standard_METEO" xfId="4" xr:uid="{00000000-0005-0000-0000-000005000000}"/>
    <cellStyle name="Standard_ZEIT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1A0C7"/>
      <color rgb="FFC4D79B"/>
      <color rgb="FF0070C0"/>
      <color rgb="FF7EC094"/>
      <color rgb="FF7030A0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</xdr:row>
          <xdr:rowOff>28575</xdr:rowOff>
        </xdr:from>
        <xdr:to>
          <xdr:col>0</xdr:col>
          <xdr:colOff>228600</xdr:colOff>
          <xdr:row>4</xdr:row>
          <xdr:rowOff>9525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</xdr:row>
          <xdr:rowOff>33338</xdr:rowOff>
        </xdr:from>
        <xdr:to>
          <xdr:col>0</xdr:col>
          <xdr:colOff>228600</xdr:colOff>
          <xdr:row>5</xdr:row>
          <xdr:rowOff>14288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</xdr:row>
          <xdr:rowOff>28575</xdr:rowOff>
        </xdr:from>
        <xdr:to>
          <xdr:col>0</xdr:col>
          <xdr:colOff>228600</xdr:colOff>
          <xdr:row>6</xdr:row>
          <xdr:rowOff>9525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</xdr:row>
          <xdr:rowOff>28575</xdr:rowOff>
        </xdr:from>
        <xdr:to>
          <xdr:col>0</xdr:col>
          <xdr:colOff>228600</xdr:colOff>
          <xdr:row>7</xdr:row>
          <xdr:rowOff>9525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</xdr:row>
          <xdr:rowOff>28575</xdr:rowOff>
        </xdr:from>
        <xdr:to>
          <xdr:col>0</xdr:col>
          <xdr:colOff>228600</xdr:colOff>
          <xdr:row>8</xdr:row>
          <xdr:rowOff>9525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</xdr:row>
          <xdr:rowOff>28575</xdr:rowOff>
        </xdr:from>
        <xdr:to>
          <xdr:col>0</xdr:col>
          <xdr:colOff>228600</xdr:colOff>
          <xdr:row>9</xdr:row>
          <xdr:rowOff>9525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28575</xdr:rowOff>
        </xdr:from>
        <xdr:to>
          <xdr:col>0</xdr:col>
          <xdr:colOff>228600</xdr:colOff>
          <xdr:row>10</xdr:row>
          <xdr:rowOff>9525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1590675</xdr:colOff>
      <xdr:row>0</xdr:row>
      <xdr:rowOff>47625</xdr:rowOff>
    </xdr:from>
    <xdr:to>
      <xdr:col>8</xdr:col>
      <xdr:colOff>552450</xdr:colOff>
      <xdr:row>3</xdr:row>
      <xdr:rowOff>85725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5105400" y="47625"/>
          <a:ext cx="2286000" cy="5238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CH" sz="1100"/>
            <a:t>Theorie:</a:t>
          </a:r>
        </a:p>
        <a:p>
          <a:pPr algn="ctr"/>
          <a:r>
            <a:rPr lang="de-CH" sz="1100"/>
            <a:t>Excel  </a:t>
          </a:r>
          <a:r>
            <a:rPr lang="de-CH" sz="1000">
              <a:latin typeface="Arial" pitchFamily="34" charset="0"/>
              <a:cs typeface="Arial" pitchFamily="34" charset="0"/>
            </a:rPr>
            <a:t>Grundlagen</a:t>
          </a:r>
          <a:r>
            <a:rPr lang="de-CH" sz="1100"/>
            <a:t> S. 25-26</a:t>
          </a:r>
        </a:p>
      </xdr:txBody>
    </xdr:sp>
    <xdr:clientData/>
  </xdr:twoCellAnchor>
  <xdr:twoCellAnchor editAs="oneCell">
    <xdr:from>
      <xdr:col>0</xdr:col>
      <xdr:colOff>47626</xdr:colOff>
      <xdr:row>0</xdr:row>
      <xdr:rowOff>47626</xdr:rowOff>
    </xdr:from>
    <xdr:to>
      <xdr:col>5</xdr:col>
      <xdr:colOff>1543051</xdr:colOff>
      <xdr:row>3</xdr:row>
      <xdr:rowOff>95251</xdr:rowOff>
    </xdr:to>
    <xdr:sp macro="" textlink="">
      <xdr:nvSpPr>
        <xdr:cNvPr id="5" name="Tex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7626" y="47626"/>
          <a:ext cx="5010150" cy="533400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Wende die Funktionen an. Vergleiche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dein Resultat mit dem Ergebnis in Spalte D.</a:t>
          </a:r>
          <a:endParaRPr lang="de-CH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10</xdr:col>
      <xdr:colOff>47625</xdr:colOff>
      <xdr:row>3</xdr:row>
      <xdr:rowOff>114300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6675" y="66675"/>
          <a:ext cx="5010150" cy="533400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Wende die Funktionen an. Noten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werden auf eine Nachkommastelle gerundet.</a:t>
          </a:r>
        </a:p>
        <a:p>
          <a:pPr algn="l" rtl="0">
            <a:defRPr sz="1000"/>
          </a:pP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Bestimme den Fach-Durchschnitt mit der Summenformel in der Spalte H und zum Vergleich mit der Funktion Mittelwert in der Spalte I.</a:t>
          </a:r>
          <a:endParaRPr lang="de-CH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5</xdr:col>
      <xdr:colOff>485775</xdr:colOff>
      <xdr:row>3</xdr:row>
      <xdr:rowOff>95250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7625" y="47625"/>
          <a:ext cx="5010150" cy="533400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1. In der Theorieprüfung für den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Mofaführerausweis darf man maximal 5 Fehler </a:t>
          </a:r>
          <a:b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   machen. Wer mehr Fehler begeht, erhält keinen Führerausweis.</a:t>
          </a:r>
        </a:p>
        <a:p>
          <a:pPr algn="l" rtl="0">
            <a:defRPr sz="1000"/>
          </a:pP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2. Wende dafür die Formel "</a:t>
          </a:r>
          <a:r>
            <a:rPr lang="de-CH" sz="1000" b="1" i="1" strike="noStrike" baseline="0">
              <a:solidFill>
                <a:srgbClr val="000000"/>
              </a:solidFill>
              <a:latin typeface="Arial"/>
              <a:cs typeface="Arial"/>
            </a:rPr>
            <a:t>Wenn-dann-sonst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" an.</a:t>
          </a:r>
          <a:endParaRPr lang="de-CH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9</xdr:col>
      <xdr:colOff>457199</xdr:colOff>
      <xdr:row>3</xdr:row>
      <xdr:rowOff>95250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7624" y="47625"/>
          <a:ext cx="7648575" cy="533400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In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der folgenden Tabelle soll die Zellfarbe grün sein, falls die Prüfung bestanden wurde, andernfalls bleibt sie rot.</a:t>
          </a:r>
        </a:p>
        <a:p>
          <a:pPr algn="l" rtl="0">
            <a:defRPr sz="1000"/>
          </a:pP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Wähle dazu aus der Gruppe </a:t>
          </a:r>
          <a:r>
            <a:rPr lang="de-CH" sz="1000" b="1" i="1" strike="noStrike" baseline="0">
              <a:solidFill>
                <a:srgbClr val="000000"/>
              </a:solidFill>
              <a:latin typeface="Arial"/>
              <a:cs typeface="Arial"/>
            </a:rPr>
            <a:t>Formatvorlage - Bedingte Formatierung -  Regeln zum Hervorheben der Zellen -  Gleich. </a:t>
          </a:r>
        </a:p>
        <a:p>
          <a:pPr algn="l" rtl="0">
            <a:defRPr sz="1000"/>
          </a:pP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Gib anschliessend im ersten Feld </a:t>
          </a:r>
          <a:r>
            <a:rPr lang="de-CH" sz="1000" b="0" i="1" strike="noStrike" baseline="0">
              <a:solidFill>
                <a:srgbClr val="000000"/>
              </a:solidFill>
              <a:latin typeface="Arial"/>
              <a:cs typeface="Arial"/>
            </a:rPr>
            <a:t>ja - gratuliere 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ein und wähle eine grüne Füllung.</a:t>
          </a:r>
          <a:endParaRPr lang="de-CH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38100</xdr:colOff>
      <xdr:row>15</xdr:row>
      <xdr:rowOff>152400</xdr:rowOff>
    </xdr:from>
    <xdr:to>
      <xdr:col>6</xdr:col>
      <xdr:colOff>95250</xdr:colOff>
      <xdr:row>18</xdr:row>
      <xdr:rowOff>95250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8100" y="2714625"/>
          <a:ext cx="5010150" cy="428625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In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der folgenden Tabelle sollen alle Notenwerte &lt; 4.0 rot geschrieben werden.</a:t>
          </a:r>
        </a:p>
        <a:p>
          <a:pPr algn="l" rtl="0">
            <a:defRPr sz="1000"/>
          </a:pP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Gehe so vor, wie oben angegeben.</a:t>
          </a:r>
          <a:endParaRPr lang="de-CH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6</xdr:col>
      <xdr:colOff>752475</xdr:colOff>
      <xdr:row>3</xdr:row>
      <xdr:rowOff>95250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47625" y="47625"/>
          <a:ext cx="5010150" cy="533400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rtl="0"/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Setzen Sie entsprechende Funktionen ein, welche die verlangten Auswertungen im grünen Bereich vornehmen. Beachte die Hinweise.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38564-8BE0-4554-8E30-A0B5D27EB959}">
  <sheetPr codeName="Tabelle8"/>
  <dimension ref="A1:D15"/>
  <sheetViews>
    <sheetView tabSelected="1" zoomScaleNormal="100" workbookViewId="0">
      <selection activeCell="E13" sqref="E13"/>
    </sheetView>
  </sheetViews>
  <sheetFormatPr baseColWidth="10" defaultRowHeight="12.4" x14ac:dyDescent="0.35"/>
  <cols>
    <col min="1" max="1" width="4.140625" style="80" customWidth="1"/>
    <col min="2" max="16384" width="10.85546875" style="80"/>
  </cols>
  <sheetData>
    <row r="1" spans="1:4" ht="13.15" x14ac:dyDescent="0.4">
      <c r="A1" s="82"/>
      <c r="B1" s="82"/>
    </row>
    <row r="2" spans="1:4" ht="30.75" x14ac:dyDescent="0.9">
      <c r="A2" s="83" t="s">
        <v>142</v>
      </c>
      <c r="B2" s="83"/>
    </row>
    <row r="3" spans="1:4" ht="13.15" x14ac:dyDescent="0.4">
      <c r="A3" s="82"/>
      <c r="B3" s="82"/>
    </row>
    <row r="4" spans="1:4" ht="20" customHeight="1" x14ac:dyDescent="0.35">
      <c r="A4" s="91"/>
      <c r="B4" s="92" t="s">
        <v>135</v>
      </c>
      <c r="C4" s="93"/>
      <c r="D4" s="93"/>
    </row>
    <row r="5" spans="1:4" ht="20" customHeight="1" x14ac:dyDescent="0.35">
      <c r="A5" s="91"/>
      <c r="B5" s="92" t="s">
        <v>136</v>
      </c>
      <c r="C5" s="93"/>
      <c r="D5" s="93"/>
    </row>
    <row r="6" spans="1:4" ht="20" customHeight="1" x14ac:dyDescent="0.35">
      <c r="A6" s="85"/>
      <c r="B6" s="86" t="s">
        <v>137</v>
      </c>
      <c r="C6" s="87"/>
      <c r="D6" s="94"/>
    </row>
    <row r="7" spans="1:4" ht="20" customHeight="1" x14ac:dyDescent="0.35">
      <c r="A7" s="88"/>
      <c r="B7" s="89" t="s">
        <v>138</v>
      </c>
      <c r="C7" s="90"/>
      <c r="D7" s="90"/>
    </row>
    <row r="8" spans="1:4" ht="20" customHeight="1" x14ac:dyDescent="0.35">
      <c r="A8" s="88"/>
      <c r="B8" s="89" t="s">
        <v>139</v>
      </c>
      <c r="C8" s="90"/>
      <c r="D8" s="90"/>
    </row>
    <row r="9" spans="1:4" ht="20" customHeight="1" x14ac:dyDescent="0.35">
      <c r="A9" s="88"/>
      <c r="B9" s="89" t="s">
        <v>140</v>
      </c>
      <c r="C9" s="90"/>
      <c r="D9" s="90"/>
    </row>
    <row r="10" spans="1:4" ht="20" customHeight="1" x14ac:dyDescent="0.35">
      <c r="A10" s="88"/>
      <c r="B10" s="89" t="s">
        <v>141</v>
      </c>
      <c r="C10" s="90"/>
      <c r="D10" s="90"/>
    </row>
    <row r="11" spans="1:4" ht="15.75" x14ac:dyDescent="0.5">
      <c r="A11" s="82"/>
      <c r="B11" s="84"/>
    </row>
    <row r="12" spans="1:4" ht="15.75" x14ac:dyDescent="0.5">
      <c r="A12" s="82"/>
      <c r="B12" s="84"/>
    </row>
    <row r="13" spans="1:4" ht="15" x14ac:dyDescent="0.4">
      <c r="B13" s="81"/>
    </row>
    <row r="14" spans="1:4" ht="15" x14ac:dyDescent="0.4">
      <c r="B14" s="81"/>
    </row>
    <row r="15" spans="1:4" ht="15" x14ac:dyDescent="0.4">
      <c r="B15" s="81"/>
    </row>
  </sheetData>
  <hyperlinks>
    <hyperlink ref="B4" location="'Funktionen'!A1" display="Funktionen" xr:uid="{6976C00E-FAFF-4C79-802E-5EBEBC748C1B}"/>
    <hyperlink ref="B5" location="'Notenberechnung'!A1" display="Notenberechnung" xr:uid="{5DB970B0-6DF8-46D5-81C6-E84F369D176D}"/>
    <hyperlink ref="B6" location="'Hausaufgabe'!A1" display="Hausaufgabe" xr:uid="{1F76112E-F8C7-4DA9-8B2E-CE4E23543C79}"/>
    <hyperlink ref="B7" location="'Zusatz Mofa'!A1" display="Zusatz Mofa" xr:uid="{0A9B15C0-8E74-4ACB-9FE6-DB11B19D4C0F}"/>
    <hyperlink ref="B8" location="'Zusatz bedingte Formate'!A1" display="Zusatz bedingte Formate" xr:uid="{E72642AB-6BF2-4BD5-A22C-E2770FC22D26}"/>
    <hyperlink ref="B9" location="'Zusatz Text und Zahlen'!A1" display="Zusatz Text und Zahlen" xr:uid="{98A75D9E-C7D9-4D6B-A145-6D7FCBEC3605}"/>
    <hyperlink ref="B10" location="'Zusatz Wetterstation'!A1" display="Zusatz Wetterstation" xr:uid="{3A552C2B-CB48-46B2-8553-68666DBAF2C2}"/>
  </hyperlink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3</xdr:row>
                    <xdr:rowOff>28575</xdr:rowOff>
                  </from>
                  <to>
                    <xdr:col>0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4</xdr:row>
                    <xdr:rowOff>33338</xdr:rowOff>
                  </from>
                  <to>
                    <xdr:col>0</xdr:col>
                    <xdr:colOff>228600</xdr:colOff>
                    <xdr:row>5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5</xdr:row>
                    <xdr:rowOff>28575</xdr:rowOff>
                  </from>
                  <to>
                    <xdr:col>0</xdr:col>
                    <xdr:colOff>228600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7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6</xdr:row>
                    <xdr:rowOff>28575</xdr:rowOff>
                  </from>
                  <to>
                    <xdr:col>0</xdr:col>
                    <xdr:colOff>228600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8" name="Check Box 7">
              <controlPr defaultSize="0" autoFill="0" autoLine="0" autoPict="0">
                <anchor moveWithCells="1">
                  <from>
                    <xdr:col>0</xdr:col>
                    <xdr:colOff>9525</xdr:colOff>
                    <xdr:row>7</xdr:row>
                    <xdr:rowOff>28575</xdr:rowOff>
                  </from>
                  <to>
                    <xdr:col>0</xdr:col>
                    <xdr:colOff>228600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9" name="Check Box 8">
              <controlPr defaultSize="0" autoFill="0" autoLine="0" autoPict="0">
                <anchor moveWithCells="1">
                  <from>
                    <xdr:col>0</xdr:col>
                    <xdr:colOff>9525</xdr:colOff>
                    <xdr:row>8</xdr:row>
                    <xdr:rowOff>28575</xdr:rowOff>
                  </from>
                  <to>
                    <xdr:col>0</xdr:col>
                    <xdr:colOff>228600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0" name="Check Box 9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28575</xdr:rowOff>
                  </from>
                  <to>
                    <xdr:col>0</xdr:col>
                    <xdr:colOff>228600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6" tint="0.39997558519241921"/>
    <pageSetUpPr fitToPage="1"/>
  </sheetPr>
  <dimension ref="A6:G26"/>
  <sheetViews>
    <sheetView workbookViewId="0">
      <selection activeCell="D33" sqref="D33"/>
    </sheetView>
  </sheetViews>
  <sheetFormatPr baseColWidth="10" defaultColWidth="9.140625" defaultRowHeight="13.15" x14ac:dyDescent="0.4"/>
  <cols>
    <col min="1" max="1" width="10.85546875" style="37" customWidth="1"/>
    <col min="2" max="2" width="2.140625" style="32" customWidth="1"/>
    <col min="3" max="3" width="22.42578125" style="32" customWidth="1"/>
    <col min="4" max="4" width="15.28515625" style="32" customWidth="1"/>
    <col min="5" max="5" width="2" style="32" customWidth="1"/>
    <col min="6" max="6" width="31.5703125" style="32" customWidth="1"/>
    <col min="7" max="16384" width="9.140625" style="32"/>
  </cols>
  <sheetData>
    <row r="6" spans="1:7" s="31" customFormat="1" x14ac:dyDescent="0.4">
      <c r="A6" s="31" t="s">
        <v>0</v>
      </c>
      <c r="C6" s="31" t="s">
        <v>1</v>
      </c>
      <c r="D6" s="31" t="s">
        <v>2</v>
      </c>
      <c r="F6" s="31" t="s">
        <v>3</v>
      </c>
      <c r="G6" s="31" t="s">
        <v>35</v>
      </c>
    </row>
    <row r="7" spans="1:7" x14ac:dyDescent="0.4">
      <c r="A7" s="32"/>
    </row>
    <row r="8" spans="1:7" x14ac:dyDescent="0.4">
      <c r="A8" s="33">
        <v>123</v>
      </c>
      <c r="C8" s="32" t="s">
        <v>54</v>
      </c>
      <c r="D8" s="32">
        <v>131454.09669999999</v>
      </c>
      <c r="F8" s="34" t="s">
        <v>55</v>
      </c>
      <c r="G8" s="35"/>
    </row>
    <row r="9" spans="1:7" x14ac:dyDescent="0.4">
      <c r="A9" s="33">
        <v>12.756</v>
      </c>
      <c r="C9" s="32" t="s">
        <v>56</v>
      </c>
      <c r="D9" s="32">
        <v>153.5</v>
      </c>
      <c r="F9" s="34" t="s">
        <v>57</v>
      </c>
      <c r="G9" s="35"/>
    </row>
    <row r="10" spans="1:7" x14ac:dyDescent="0.4">
      <c r="A10" s="33">
        <v>0.45</v>
      </c>
    </row>
    <row r="11" spans="1:7" x14ac:dyDescent="0.4">
      <c r="A11" s="33">
        <v>-34.5</v>
      </c>
      <c r="C11" s="32" t="s">
        <v>58</v>
      </c>
      <c r="D11" s="32">
        <v>14606.010744444444</v>
      </c>
      <c r="F11" s="34" t="s">
        <v>59</v>
      </c>
      <c r="G11" s="35"/>
    </row>
    <row r="12" spans="1:7" x14ac:dyDescent="0.4">
      <c r="A12" s="33">
        <v>2345</v>
      </c>
      <c r="F12" s="36"/>
    </row>
    <row r="13" spans="1:7" x14ac:dyDescent="0.4">
      <c r="A13" s="33">
        <v>12.890700000000001</v>
      </c>
      <c r="C13" s="32" t="s">
        <v>60</v>
      </c>
      <c r="D13" s="32">
        <v>128908</v>
      </c>
      <c r="F13" s="34" t="s">
        <v>61</v>
      </c>
      <c r="G13" s="35"/>
    </row>
    <row r="14" spans="1:7" x14ac:dyDescent="0.4">
      <c r="A14" s="33">
        <v>56</v>
      </c>
    </row>
    <row r="15" spans="1:7" x14ac:dyDescent="0.4">
      <c r="A15" s="33">
        <v>128908</v>
      </c>
      <c r="C15" s="32" t="s">
        <v>62</v>
      </c>
      <c r="D15" s="32">
        <v>-34.5</v>
      </c>
      <c r="F15" s="34" t="s">
        <v>63</v>
      </c>
      <c r="G15" s="35"/>
    </row>
    <row r="16" spans="1:7" x14ac:dyDescent="0.4">
      <c r="A16" s="33">
        <v>30.5</v>
      </c>
    </row>
    <row r="17" spans="1:7" x14ac:dyDescent="0.4">
      <c r="A17" s="32"/>
      <c r="C17" s="32" t="s">
        <v>64</v>
      </c>
      <c r="D17" s="32">
        <v>11.090536506409418</v>
      </c>
      <c r="F17" s="34" t="s">
        <v>65</v>
      </c>
      <c r="G17" s="35"/>
    </row>
    <row r="19" spans="1:7" x14ac:dyDescent="0.4">
      <c r="C19" s="32" t="s">
        <v>66</v>
      </c>
      <c r="D19" s="32">
        <v>9</v>
      </c>
      <c r="F19" s="34" t="s">
        <v>67</v>
      </c>
      <c r="G19" s="35"/>
    </row>
    <row r="21" spans="1:7" x14ac:dyDescent="0.4">
      <c r="C21" s="32" t="s">
        <v>68</v>
      </c>
      <c r="D21" s="32">
        <v>12.76</v>
      </c>
      <c r="F21" s="34" t="s">
        <v>69</v>
      </c>
      <c r="G21" s="35"/>
    </row>
    <row r="22" spans="1:7" x14ac:dyDescent="0.4">
      <c r="D22" s="32">
        <v>10</v>
      </c>
      <c r="F22" s="34" t="s">
        <v>70</v>
      </c>
      <c r="G22" s="35"/>
    </row>
    <row r="24" spans="1:7" x14ac:dyDescent="0.4">
      <c r="C24" s="32" t="s">
        <v>4</v>
      </c>
      <c r="D24" s="32">
        <v>3.1415926535897931</v>
      </c>
      <c r="F24" s="34" t="s">
        <v>5</v>
      </c>
      <c r="G24" s="35"/>
    </row>
    <row r="26" spans="1:7" x14ac:dyDescent="0.4">
      <c r="C26" s="32" t="s">
        <v>98</v>
      </c>
      <c r="D26" s="32">
        <v>1</v>
      </c>
      <c r="F26" s="34" t="s">
        <v>97</v>
      </c>
      <c r="G26" s="35"/>
    </row>
  </sheetData>
  <phoneticPr fontId="0" type="noConversion"/>
  <printOptions horizontalCentered="1" verticalCentered="1" headings="1" gridLines="1" gridLinesSet="0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&amp;F</oddHeader>
    <oddFooter>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6" tint="0.39997558519241921"/>
    <pageSetUpPr fitToPage="1"/>
  </sheetPr>
  <dimension ref="B6:I33"/>
  <sheetViews>
    <sheetView workbookViewId="0">
      <selection activeCell="H34" sqref="H34:I34"/>
    </sheetView>
  </sheetViews>
  <sheetFormatPr baseColWidth="10" defaultColWidth="11.42578125" defaultRowHeight="13.15" x14ac:dyDescent="0.4"/>
  <cols>
    <col min="1" max="1" width="17.140625" style="32" customWidth="1"/>
    <col min="2" max="2" width="13.85546875" style="32" customWidth="1"/>
    <col min="3" max="9" width="4.7109375" style="32" customWidth="1"/>
    <col min="10" max="16384" width="11.42578125" style="32"/>
  </cols>
  <sheetData>
    <row r="6" spans="2:9" x14ac:dyDescent="0.4">
      <c r="C6" s="31" t="s">
        <v>130</v>
      </c>
    </row>
    <row r="7" spans="2:9" ht="13.5" thickBot="1" x14ac:dyDescent="0.45">
      <c r="C7" s="31"/>
    </row>
    <row r="8" spans="2:9" x14ac:dyDescent="0.4">
      <c r="C8" s="53" t="s">
        <v>89</v>
      </c>
      <c r="D8" s="54" t="s">
        <v>90</v>
      </c>
      <c r="E8" s="54" t="s">
        <v>91</v>
      </c>
      <c r="F8" s="54" t="s">
        <v>92</v>
      </c>
      <c r="G8" s="55" t="s">
        <v>93</v>
      </c>
      <c r="H8" s="72" t="s">
        <v>131</v>
      </c>
      <c r="I8" s="72" t="s">
        <v>131</v>
      </c>
    </row>
    <row r="9" spans="2:9" x14ac:dyDescent="0.4">
      <c r="B9" s="32" t="s">
        <v>79</v>
      </c>
      <c r="C9" s="56">
        <v>3.7</v>
      </c>
      <c r="D9" s="52">
        <v>4.2</v>
      </c>
      <c r="E9" s="52">
        <v>5.8</v>
      </c>
      <c r="F9" s="52">
        <v>4.9000000000000004</v>
      </c>
      <c r="G9" s="57">
        <v>3.3</v>
      </c>
      <c r="H9" s="73"/>
      <c r="I9" s="73"/>
    </row>
    <row r="10" spans="2:9" x14ac:dyDescent="0.4">
      <c r="B10" s="32" t="s">
        <v>80</v>
      </c>
      <c r="C10" s="56">
        <v>5.4</v>
      </c>
      <c r="D10" s="52">
        <v>1.5</v>
      </c>
      <c r="E10" s="52">
        <v>2.1</v>
      </c>
      <c r="F10" s="52">
        <v>2.2999999999999998</v>
      </c>
      <c r="G10" s="57">
        <v>6</v>
      </c>
      <c r="H10" s="73"/>
      <c r="I10" s="73"/>
    </row>
    <row r="11" spans="2:9" x14ac:dyDescent="0.4">
      <c r="B11" s="32" t="s">
        <v>81</v>
      </c>
      <c r="C11" s="56">
        <v>2.5</v>
      </c>
      <c r="D11" s="52"/>
      <c r="E11" s="52">
        <v>5.7</v>
      </c>
      <c r="F11" s="52">
        <v>4.2</v>
      </c>
      <c r="G11" s="57">
        <v>5.6</v>
      </c>
      <c r="H11" s="73"/>
      <c r="I11" s="73"/>
    </row>
    <row r="12" spans="2:9" x14ac:dyDescent="0.4">
      <c r="B12" s="32" t="s">
        <v>82</v>
      </c>
      <c r="C12" s="56">
        <v>3.4</v>
      </c>
      <c r="D12" s="52">
        <v>4.0999999999999996</v>
      </c>
      <c r="E12" s="52">
        <v>1.7</v>
      </c>
      <c r="F12" s="52">
        <v>3.4</v>
      </c>
      <c r="G12" s="57">
        <v>2.6</v>
      </c>
      <c r="H12" s="73"/>
      <c r="I12" s="73"/>
    </row>
    <row r="13" spans="2:9" x14ac:dyDescent="0.4">
      <c r="B13" s="32" t="s">
        <v>83</v>
      </c>
      <c r="C13" s="56">
        <v>2.9</v>
      </c>
      <c r="D13" s="52">
        <v>3.4</v>
      </c>
      <c r="E13" s="52"/>
      <c r="F13" s="52">
        <v>4</v>
      </c>
      <c r="G13" s="57">
        <v>4.2</v>
      </c>
      <c r="H13" s="73"/>
      <c r="I13" s="73"/>
    </row>
    <row r="14" spans="2:9" x14ac:dyDescent="0.4">
      <c r="B14" s="32" t="s">
        <v>84</v>
      </c>
      <c r="C14" s="56">
        <v>3.5</v>
      </c>
      <c r="D14" s="52">
        <v>5.6</v>
      </c>
      <c r="E14" s="52">
        <v>4</v>
      </c>
      <c r="F14" s="52">
        <v>5.6</v>
      </c>
      <c r="G14" s="57">
        <v>4.5999999999999996</v>
      </c>
      <c r="H14" s="73"/>
      <c r="I14" s="73"/>
    </row>
    <row r="15" spans="2:9" x14ac:dyDescent="0.4">
      <c r="B15" s="32" t="s">
        <v>85</v>
      </c>
      <c r="C15" s="56">
        <v>5.9</v>
      </c>
      <c r="D15" s="52">
        <v>2.7</v>
      </c>
      <c r="E15" s="52">
        <v>3.8</v>
      </c>
      <c r="F15" s="52">
        <v>1.9</v>
      </c>
      <c r="G15" s="57">
        <v>4.8</v>
      </c>
      <c r="H15" s="73"/>
      <c r="I15" s="73"/>
    </row>
    <row r="16" spans="2:9" x14ac:dyDescent="0.4">
      <c r="B16" s="32" t="s">
        <v>86</v>
      </c>
      <c r="C16" s="56">
        <v>4.2</v>
      </c>
      <c r="D16" s="52">
        <v>6</v>
      </c>
      <c r="E16" s="52"/>
      <c r="F16" s="52">
        <v>5.6</v>
      </c>
      <c r="G16" s="57">
        <v>5.6</v>
      </c>
      <c r="H16" s="73"/>
      <c r="I16" s="73"/>
    </row>
    <row r="17" spans="2:9" x14ac:dyDescent="0.4">
      <c r="B17" s="32" t="s">
        <v>87</v>
      </c>
      <c r="C17" s="56">
        <v>1.4</v>
      </c>
      <c r="D17" s="52">
        <v>3.4</v>
      </c>
      <c r="E17" s="52">
        <v>1.3</v>
      </c>
      <c r="F17" s="52">
        <v>6</v>
      </c>
      <c r="G17" s="57">
        <v>5.5</v>
      </c>
      <c r="H17" s="73"/>
      <c r="I17" s="73"/>
    </row>
    <row r="18" spans="2:9" ht="13.5" thickBot="1" x14ac:dyDescent="0.45">
      <c r="B18" s="32" t="s">
        <v>88</v>
      </c>
      <c r="C18" s="58">
        <v>6</v>
      </c>
      <c r="D18" s="59">
        <v>5.6</v>
      </c>
      <c r="E18" s="59">
        <v>3.2</v>
      </c>
      <c r="F18" s="59"/>
      <c r="G18" s="60"/>
      <c r="H18" s="73"/>
      <c r="I18" s="73"/>
    </row>
    <row r="19" spans="2:9" ht="13.5" thickBot="1" x14ac:dyDescent="0.45"/>
    <row r="20" spans="2:9" ht="13.5" thickBot="1" x14ac:dyDescent="0.45">
      <c r="B20" s="61" t="s">
        <v>94</v>
      </c>
      <c r="C20" s="74"/>
      <c r="D20" s="75"/>
      <c r="E20" s="75"/>
      <c r="F20" s="75"/>
      <c r="G20" s="76"/>
      <c r="H20" s="77"/>
      <c r="I20" s="77"/>
    </row>
    <row r="21" spans="2:9" x14ac:dyDescent="0.4">
      <c r="B21" s="61"/>
    </row>
    <row r="22" spans="2:9" x14ac:dyDescent="0.4">
      <c r="B22" s="61" t="s">
        <v>96</v>
      </c>
      <c r="C22" s="78"/>
    </row>
    <row r="23" spans="2:9" x14ac:dyDescent="0.4">
      <c r="B23" s="61" t="s">
        <v>100</v>
      </c>
      <c r="C23" s="78"/>
    </row>
    <row r="24" spans="2:9" x14ac:dyDescent="0.4">
      <c r="B24" s="61" t="s">
        <v>101</v>
      </c>
      <c r="C24" s="78"/>
    </row>
    <row r="25" spans="2:9" x14ac:dyDescent="0.4">
      <c r="B25" s="61" t="s">
        <v>95</v>
      </c>
      <c r="C25" s="78"/>
    </row>
    <row r="26" spans="2:9" x14ac:dyDescent="0.4">
      <c r="B26" s="61" t="s">
        <v>132</v>
      </c>
      <c r="C26" s="78"/>
    </row>
    <row r="27" spans="2:9" x14ac:dyDescent="0.4">
      <c r="B27" s="61" t="s">
        <v>133</v>
      </c>
      <c r="C27" s="78"/>
    </row>
    <row r="28" spans="2:9" x14ac:dyDescent="0.4">
      <c r="B28" s="61" t="s">
        <v>99</v>
      </c>
      <c r="C28" s="79"/>
    </row>
    <row r="29" spans="2:9" x14ac:dyDescent="0.4">
      <c r="B29" s="61" t="s">
        <v>102</v>
      </c>
      <c r="C29" s="79"/>
    </row>
    <row r="30" spans="2:9" x14ac:dyDescent="0.4">
      <c r="B30" s="61"/>
    </row>
    <row r="31" spans="2:9" x14ac:dyDescent="0.4">
      <c r="B31" s="61"/>
    </row>
    <row r="32" spans="2:9" x14ac:dyDescent="0.4">
      <c r="B32" s="61"/>
    </row>
    <row r="33" spans="2:2" x14ac:dyDescent="0.4">
      <c r="B33" s="61"/>
    </row>
  </sheetData>
  <printOptions horizontalCentered="1" verticalCentered="1" headings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&amp;F</oddHeader>
    <oddFooter>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7" tint="0.39997558519241921"/>
    <pageSetUpPr fitToPage="1"/>
  </sheetPr>
  <dimension ref="A2:G18"/>
  <sheetViews>
    <sheetView showGridLines="0" defaultGridColor="0" colorId="8" workbookViewId="0">
      <selection activeCell="K29" sqref="K29"/>
    </sheetView>
  </sheetViews>
  <sheetFormatPr baseColWidth="10" defaultColWidth="9.28515625" defaultRowHeight="13.15" x14ac:dyDescent="0.4"/>
  <cols>
    <col min="1" max="1" width="11.7109375" style="43" customWidth="1"/>
    <col min="2" max="2" width="13.7109375" style="43" customWidth="1"/>
    <col min="3" max="3" width="13.28515625" style="43" customWidth="1"/>
    <col min="4" max="4" width="7.42578125" style="43" customWidth="1"/>
    <col min="5" max="5" width="14" style="43" customWidth="1"/>
    <col min="6" max="6" width="6.42578125" style="43" customWidth="1"/>
    <col min="7" max="7" width="11.7109375" style="43" customWidth="1"/>
    <col min="8" max="256" width="9.28515625" style="43"/>
    <col min="257" max="257" width="11.7109375" style="43" customWidth="1"/>
    <col min="258" max="258" width="13.7109375" style="43" customWidth="1"/>
    <col min="259" max="259" width="13.28515625" style="43" customWidth="1"/>
    <col min="260" max="260" width="7.42578125" style="43" customWidth="1"/>
    <col min="261" max="261" width="14" style="43" customWidth="1"/>
    <col min="262" max="262" width="6.42578125" style="43" customWidth="1"/>
    <col min="263" max="263" width="11.7109375" style="43" customWidth="1"/>
    <col min="264" max="512" width="9.28515625" style="43"/>
    <col min="513" max="513" width="11.7109375" style="43" customWidth="1"/>
    <col min="514" max="514" width="13.7109375" style="43" customWidth="1"/>
    <col min="515" max="515" width="13.28515625" style="43" customWidth="1"/>
    <col min="516" max="516" width="7.42578125" style="43" customWidth="1"/>
    <col min="517" max="517" width="14" style="43" customWidth="1"/>
    <col min="518" max="518" width="6.42578125" style="43" customWidth="1"/>
    <col min="519" max="519" width="11.7109375" style="43" customWidth="1"/>
    <col min="520" max="768" width="9.28515625" style="43"/>
    <col min="769" max="769" width="11.7109375" style="43" customWidth="1"/>
    <col min="770" max="770" width="13.7109375" style="43" customWidth="1"/>
    <col min="771" max="771" width="13.28515625" style="43" customWidth="1"/>
    <col min="772" max="772" width="7.42578125" style="43" customWidth="1"/>
    <col min="773" max="773" width="14" style="43" customWidth="1"/>
    <col min="774" max="774" width="6.42578125" style="43" customWidth="1"/>
    <col min="775" max="775" width="11.7109375" style="43" customWidth="1"/>
    <col min="776" max="1024" width="9.28515625" style="43"/>
    <col min="1025" max="1025" width="11.7109375" style="43" customWidth="1"/>
    <col min="1026" max="1026" width="13.7109375" style="43" customWidth="1"/>
    <col min="1027" max="1027" width="13.28515625" style="43" customWidth="1"/>
    <col min="1028" max="1028" width="7.42578125" style="43" customWidth="1"/>
    <col min="1029" max="1029" width="14" style="43" customWidth="1"/>
    <col min="1030" max="1030" width="6.42578125" style="43" customWidth="1"/>
    <col min="1031" max="1031" width="11.7109375" style="43" customWidth="1"/>
    <col min="1032" max="1280" width="9.28515625" style="43"/>
    <col min="1281" max="1281" width="11.7109375" style="43" customWidth="1"/>
    <col min="1282" max="1282" width="13.7109375" style="43" customWidth="1"/>
    <col min="1283" max="1283" width="13.28515625" style="43" customWidth="1"/>
    <col min="1284" max="1284" width="7.42578125" style="43" customWidth="1"/>
    <col min="1285" max="1285" width="14" style="43" customWidth="1"/>
    <col min="1286" max="1286" width="6.42578125" style="43" customWidth="1"/>
    <col min="1287" max="1287" width="11.7109375" style="43" customWidth="1"/>
    <col min="1288" max="1536" width="9.28515625" style="43"/>
    <col min="1537" max="1537" width="11.7109375" style="43" customWidth="1"/>
    <col min="1538" max="1538" width="13.7109375" style="43" customWidth="1"/>
    <col min="1539" max="1539" width="13.28515625" style="43" customWidth="1"/>
    <col min="1540" max="1540" width="7.42578125" style="43" customWidth="1"/>
    <col min="1541" max="1541" width="14" style="43" customWidth="1"/>
    <col min="1542" max="1542" width="6.42578125" style="43" customWidth="1"/>
    <col min="1543" max="1543" width="11.7109375" style="43" customWidth="1"/>
    <col min="1544" max="1792" width="9.28515625" style="43"/>
    <col min="1793" max="1793" width="11.7109375" style="43" customWidth="1"/>
    <col min="1794" max="1794" width="13.7109375" style="43" customWidth="1"/>
    <col min="1795" max="1795" width="13.28515625" style="43" customWidth="1"/>
    <col min="1796" max="1796" width="7.42578125" style="43" customWidth="1"/>
    <col min="1797" max="1797" width="14" style="43" customWidth="1"/>
    <col min="1798" max="1798" width="6.42578125" style="43" customWidth="1"/>
    <col min="1799" max="1799" width="11.7109375" style="43" customWidth="1"/>
    <col min="1800" max="2048" width="9.28515625" style="43"/>
    <col min="2049" max="2049" width="11.7109375" style="43" customWidth="1"/>
    <col min="2050" max="2050" width="13.7109375" style="43" customWidth="1"/>
    <col min="2051" max="2051" width="13.28515625" style="43" customWidth="1"/>
    <col min="2052" max="2052" width="7.42578125" style="43" customWidth="1"/>
    <col min="2053" max="2053" width="14" style="43" customWidth="1"/>
    <col min="2054" max="2054" width="6.42578125" style="43" customWidth="1"/>
    <col min="2055" max="2055" width="11.7109375" style="43" customWidth="1"/>
    <col min="2056" max="2304" width="9.28515625" style="43"/>
    <col min="2305" max="2305" width="11.7109375" style="43" customWidth="1"/>
    <col min="2306" max="2306" width="13.7109375" style="43" customWidth="1"/>
    <col min="2307" max="2307" width="13.28515625" style="43" customWidth="1"/>
    <col min="2308" max="2308" width="7.42578125" style="43" customWidth="1"/>
    <col min="2309" max="2309" width="14" style="43" customWidth="1"/>
    <col min="2310" max="2310" width="6.42578125" style="43" customWidth="1"/>
    <col min="2311" max="2311" width="11.7109375" style="43" customWidth="1"/>
    <col min="2312" max="2560" width="9.28515625" style="43"/>
    <col min="2561" max="2561" width="11.7109375" style="43" customWidth="1"/>
    <col min="2562" max="2562" width="13.7109375" style="43" customWidth="1"/>
    <col min="2563" max="2563" width="13.28515625" style="43" customWidth="1"/>
    <col min="2564" max="2564" width="7.42578125" style="43" customWidth="1"/>
    <col min="2565" max="2565" width="14" style="43" customWidth="1"/>
    <col min="2566" max="2566" width="6.42578125" style="43" customWidth="1"/>
    <col min="2567" max="2567" width="11.7109375" style="43" customWidth="1"/>
    <col min="2568" max="2816" width="9.28515625" style="43"/>
    <col min="2817" max="2817" width="11.7109375" style="43" customWidth="1"/>
    <col min="2818" max="2818" width="13.7109375" style="43" customWidth="1"/>
    <col min="2819" max="2819" width="13.28515625" style="43" customWidth="1"/>
    <col min="2820" max="2820" width="7.42578125" style="43" customWidth="1"/>
    <col min="2821" max="2821" width="14" style="43" customWidth="1"/>
    <col min="2822" max="2822" width="6.42578125" style="43" customWidth="1"/>
    <col min="2823" max="2823" width="11.7109375" style="43" customWidth="1"/>
    <col min="2824" max="3072" width="9.28515625" style="43"/>
    <col min="3073" max="3073" width="11.7109375" style="43" customWidth="1"/>
    <col min="3074" max="3074" width="13.7109375" style="43" customWidth="1"/>
    <col min="3075" max="3075" width="13.28515625" style="43" customWidth="1"/>
    <col min="3076" max="3076" width="7.42578125" style="43" customWidth="1"/>
    <col min="3077" max="3077" width="14" style="43" customWidth="1"/>
    <col min="3078" max="3078" width="6.42578125" style="43" customWidth="1"/>
    <col min="3079" max="3079" width="11.7109375" style="43" customWidth="1"/>
    <col min="3080" max="3328" width="9.28515625" style="43"/>
    <col min="3329" max="3329" width="11.7109375" style="43" customWidth="1"/>
    <col min="3330" max="3330" width="13.7109375" style="43" customWidth="1"/>
    <col min="3331" max="3331" width="13.28515625" style="43" customWidth="1"/>
    <col min="3332" max="3332" width="7.42578125" style="43" customWidth="1"/>
    <col min="3333" max="3333" width="14" style="43" customWidth="1"/>
    <col min="3334" max="3334" width="6.42578125" style="43" customWidth="1"/>
    <col min="3335" max="3335" width="11.7109375" style="43" customWidth="1"/>
    <col min="3336" max="3584" width="9.28515625" style="43"/>
    <col min="3585" max="3585" width="11.7109375" style="43" customWidth="1"/>
    <col min="3586" max="3586" width="13.7109375" style="43" customWidth="1"/>
    <col min="3587" max="3587" width="13.28515625" style="43" customWidth="1"/>
    <col min="3588" max="3588" width="7.42578125" style="43" customWidth="1"/>
    <col min="3589" max="3589" width="14" style="43" customWidth="1"/>
    <col min="3590" max="3590" width="6.42578125" style="43" customWidth="1"/>
    <col min="3591" max="3591" width="11.7109375" style="43" customWidth="1"/>
    <col min="3592" max="3840" width="9.28515625" style="43"/>
    <col min="3841" max="3841" width="11.7109375" style="43" customWidth="1"/>
    <col min="3842" max="3842" width="13.7109375" style="43" customWidth="1"/>
    <col min="3843" max="3843" width="13.28515625" style="43" customWidth="1"/>
    <col min="3844" max="3844" width="7.42578125" style="43" customWidth="1"/>
    <col min="3845" max="3845" width="14" style="43" customWidth="1"/>
    <col min="3846" max="3846" width="6.42578125" style="43" customWidth="1"/>
    <col min="3847" max="3847" width="11.7109375" style="43" customWidth="1"/>
    <col min="3848" max="4096" width="9.28515625" style="43"/>
    <col min="4097" max="4097" width="11.7109375" style="43" customWidth="1"/>
    <col min="4098" max="4098" width="13.7109375" style="43" customWidth="1"/>
    <col min="4099" max="4099" width="13.28515625" style="43" customWidth="1"/>
    <col min="4100" max="4100" width="7.42578125" style="43" customWidth="1"/>
    <col min="4101" max="4101" width="14" style="43" customWidth="1"/>
    <col min="4102" max="4102" width="6.42578125" style="43" customWidth="1"/>
    <col min="4103" max="4103" width="11.7109375" style="43" customWidth="1"/>
    <col min="4104" max="4352" width="9.28515625" style="43"/>
    <col min="4353" max="4353" width="11.7109375" style="43" customWidth="1"/>
    <col min="4354" max="4354" width="13.7109375" style="43" customWidth="1"/>
    <col min="4355" max="4355" width="13.28515625" style="43" customWidth="1"/>
    <col min="4356" max="4356" width="7.42578125" style="43" customWidth="1"/>
    <col min="4357" max="4357" width="14" style="43" customWidth="1"/>
    <col min="4358" max="4358" width="6.42578125" style="43" customWidth="1"/>
    <col min="4359" max="4359" width="11.7109375" style="43" customWidth="1"/>
    <col min="4360" max="4608" width="9.28515625" style="43"/>
    <col min="4609" max="4609" width="11.7109375" style="43" customWidth="1"/>
    <col min="4610" max="4610" width="13.7109375" style="43" customWidth="1"/>
    <col min="4611" max="4611" width="13.28515625" style="43" customWidth="1"/>
    <col min="4612" max="4612" width="7.42578125" style="43" customWidth="1"/>
    <col min="4613" max="4613" width="14" style="43" customWidth="1"/>
    <col min="4614" max="4614" width="6.42578125" style="43" customWidth="1"/>
    <col min="4615" max="4615" width="11.7109375" style="43" customWidth="1"/>
    <col min="4616" max="4864" width="9.28515625" style="43"/>
    <col min="4865" max="4865" width="11.7109375" style="43" customWidth="1"/>
    <col min="4866" max="4866" width="13.7109375" style="43" customWidth="1"/>
    <col min="4867" max="4867" width="13.28515625" style="43" customWidth="1"/>
    <col min="4868" max="4868" width="7.42578125" style="43" customWidth="1"/>
    <col min="4869" max="4869" width="14" style="43" customWidth="1"/>
    <col min="4870" max="4870" width="6.42578125" style="43" customWidth="1"/>
    <col min="4871" max="4871" width="11.7109375" style="43" customWidth="1"/>
    <col min="4872" max="5120" width="9.28515625" style="43"/>
    <col min="5121" max="5121" width="11.7109375" style="43" customWidth="1"/>
    <col min="5122" max="5122" width="13.7109375" style="43" customWidth="1"/>
    <col min="5123" max="5123" width="13.28515625" style="43" customWidth="1"/>
    <col min="5124" max="5124" width="7.42578125" style="43" customWidth="1"/>
    <col min="5125" max="5125" width="14" style="43" customWidth="1"/>
    <col min="5126" max="5126" width="6.42578125" style="43" customWidth="1"/>
    <col min="5127" max="5127" width="11.7109375" style="43" customWidth="1"/>
    <col min="5128" max="5376" width="9.28515625" style="43"/>
    <col min="5377" max="5377" width="11.7109375" style="43" customWidth="1"/>
    <col min="5378" max="5378" width="13.7109375" style="43" customWidth="1"/>
    <col min="5379" max="5379" width="13.28515625" style="43" customWidth="1"/>
    <col min="5380" max="5380" width="7.42578125" style="43" customWidth="1"/>
    <col min="5381" max="5381" width="14" style="43" customWidth="1"/>
    <col min="5382" max="5382" width="6.42578125" style="43" customWidth="1"/>
    <col min="5383" max="5383" width="11.7109375" style="43" customWidth="1"/>
    <col min="5384" max="5632" width="9.28515625" style="43"/>
    <col min="5633" max="5633" width="11.7109375" style="43" customWidth="1"/>
    <col min="5634" max="5634" width="13.7109375" style="43" customWidth="1"/>
    <col min="5635" max="5635" width="13.28515625" style="43" customWidth="1"/>
    <col min="5636" max="5636" width="7.42578125" style="43" customWidth="1"/>
    <col min="5637" max="5637" width="14" style="43" customWidth="1"/>
    <col min="5638" max="5638" width="6.42578125" style="43" customWidth="1"/>
    <col min="5639" max="5639" width="11.7109375" style="43" customWidth="1"/>
    <col min="5640" max="5888" width="9.28515625" style="43"/>
    <col min="5889" max="5889" width="11.7109375" style="43" customWidth="1"/>
    <col min="5890" max="5890" width="13.7109375" style="43" customWidth="1"/>
    <col min="5891" max="5891" width="13.28515625" style="43" customWidth="1"/>
    <col min="5892" max="5892" width="7.42578125" style="43" customWidth="1"/>
    <col min="5893" max="5893" width="14" style="43" customWidth="1"/>
    <col min="5894" max="5894" width="6.42578125" style="43" customWidth="1"/>
    <col min="5895" max="5895" width="11.7109375" style="43" customWidth="1"/>
    <col min="5896" max="6144" width="9.28515625" style="43"/>
    <col min="6145" max="6145" width="11.7109375" style="43" customWidth="1"/>
    <col min="6146" max="6146" width="13.7109375" style="43" customWidth="1"/>
    <col min="6147" max="6147" width="13.28515625" style="43" customWidth="1"/>
    <col min="6148" max="6148" width="7.42578125" style="43" customWidth="1"/>
    <col min="6149" max="6149" width="14" style="43" customWidth="1"/>
    <col min="6150" max="6150" width="6.42578125" style="43" customWidth="1"/>
    <col min="6151" max="6151" width="11.7109375" style="43" customWidth="1"/>
    <col min="6152" max="6400" width="9.28515625" style="43"/>
    <col min="6401" max="6401" width="11.7109375" style="43" customWidth="1"/>
    <col min="6402" max="6402" width="13.7109375" style="43" customWidth="1"/>
    <col min="6403" max="6403" width="13.28515625" style="43" customWidth="1"/>
    <col min="6404" max="6404" width="7.42578125" style="43" customWidth="1"/>
    <col min="6405" max="6405" width="14" style="43" customWidth="1"/>
    <col min="6406" max="6406" width="6.42578125" style="43" customWidth="1"/>
    <col min="6407" max="6407" width="11.7109375" style="43" customWidth="1"/>
    <col min="6408" max="6656" width="9.28515625" style="43"/>
    <col min="6657" max="6657" width="11.7109375" style="43" customWidth="1"/>
    <col min="6658" max="6658" width="13.7109375" style="43" customWidth="1"/>
    <col min="6659" max="6659" width="13.28515625" style="43" customWidth="1"/>
    <col min="6660" max="6660" width="7.42578125" style="43" customWidth="1"/>
    <col min="6661" max="6661" width="14" style="43" customWidth="1"/>
    <col min="6662" max="6662" width="6.42578125" style="43" customWidth="1"/>
    <col min="6663" max="6663" width="11.7109375" style="43" customWidth="1"/>
    <col min="6664" max="6912" width="9.28515625" style="43"/>
    <col min="6913" max="6913" width="11.7109375" style="43" customWidth="1"/>
    <col min="6914" max="6914" width="13.7109375" style="43" customWidth="1"/>
    <col min="6915" max="6915" width="13.28515625" style="43" customWidth="1"/>
    <col min="6916" max="6916" width="7.42578125" style="43" customWidth="1"/>
    <col min="6917" max="6917" width="14" style="43" customWidth="1"/>
    <col min="6918" max="6918" width="6.42578125" style="43" customWidth="1"/>
    <col min="6919" max="6919" width="11.7109375" style="43" customWidth="1"/>
    <col min="6920" max="7168" width="9.28515625" style="43"/>
    <col min="7169" max="7169" width="11.7109375" style="43" customWidth="1"/>
    <col min="7170" max="7170" width="13.7109375" style="43" customWidth="1"/>
    <col min="7171" max="7171" width="13.28515625" style="43" customWidth="1"/>
    <col min="7172" max="7172" width="7.42578125" style="43" customWidth="1"/>
    <col min="7173" max="7173" width="14" style="43" customWidth="1"/>
    <col min="7174" max="7174" width="6.42578125" style="43" customWidth="1"/>
    <col min="7175" max="7175" width="11.7109375" style="43" customWidth="1"/>
    <col min="7176" max="7424" width="9.28515625" style="43"/>
    <col min="7425" max="7425" width="11.7109375" style="43" customWidth="1"/>
    <col min="7426" max="7426" width="13.7109375" style="43" customWidth="1"/>
    <col min="7427" max="7427" width="13.28515625" style="43" customWidth="1"/>
    <col min="7428" max="7428" width="7.42578125" style="43" customWidth="1"/>
    <col min="7429" max="7429" width="14" style="43" customWidth="1"/>
    <col min="7430" max="7430" width="6.42578125" style="43" customWidth="1"/>
    <col min="7431" max="7431" width="11.7109375" style="43" customWidth="1"/>
    <col min="7432" max="7680" width="9.28515625" style="43"/>
    <col min="7681" max="7681" width="11.7109375" style="43" customWidth="1"/>
    <col min="7682" max="7682" width="13.7109375" style="43" customWidth="1"/>
    <col min="7683" max="7683" width="13.28515625" style="43" customWidth="1"/>
    <col min="7684" max="7684" width="7.42578125" style="43" customWidth="1"/>
    <col min="7685" max="7685" width="14" style="43" customWidth="1"/>
    <col min="7686" max="7686" width="6.42578125" style="43" customWidth="1"/>
    <col min="7687" max="7687" width="11.7109375" style="43" customWidth="1"/>
    <col min="7688" max="7936" width="9.28515625" style="43"/>
    <col min="7937" max="7937" width="11.7109375" style="43" customWidth="1"/>
    <col min="7938" max="7938" width="13.7109375" style="43" customWidth="1"/>
    <col min="7939" max="7939" width="13.28515625" style="43" customWidth="1"/>
    <col min="7940" max="7940" width="7.42578125" style="43" customWidth="1"/>
    <col min="7941" max="7941" width="14" style="43" customWidth="1"/>
    <col min="7942" max="7942" width="6.42578125" style="43" customWidth="1"/>
    <col min="7943" max="7943" width="11.7109375" style="43" customWidth="1"/>
    <col min="7944" max="8192" width="9.28515625" style="43"/>
    <col min="8193" max="8193" width="11.7109375" style="43" customWidth="1"/>
    <col min="8194" max="8194" width="13.7109375" style="43" customWidth="1"/>
    <col min="8195" max="8195" width="13.28515625" style="43" customWidth="1"/>
    <col min="8196" max="8196" width="7.42578125" style="43" customWidth="1"/>
    <col min="8197" max="8197" width="14" style="43" customWidth="1"/>
    <col min="8198" max="8198" width="6.42578125" style="43" customWidth="1"/>
    <col min="8199" max="8199" width="11.7109375" style="43" customWidth="1"/>
    <col min="8200" max="8448" width="9.28515625" style="43"/>
    <col min="8449" max="8449" width="11.7109375" style="43" customWidth="1"/>
    <col min="8450" max="8450" width="13.7109375" style="43" customWidth="1"/>
    <col min="8451" max="8451" width="13.28515625" style="43" customWidth="1"/>
    <col min="8452" max="8452" width="7.42578125" style="43" customWidth="1"/>
    <col min="8453" max="8453" width="14" style="43" customWidth="1"/>
    <col min="8454" max="8454" width="6.42578125" style="43" customWidth="1"/>
    <col min="8455" max="8455" width="11.7109375" style="43" customWidth="1"/>
    <col min="8456" max="8704" width="9.28515625" style="43"/>
    <col min="8705" max="8705" width="11.7109375" style="43" customWidth="1"/>
    <col min="8706" max="8706" width="13.7109375" style="43" customWidth="1"/>
    <col min="8707" max="8707" width="13.28515625" style="43" customWidth="1"/>
    <col min="8708" max="8708" width="7.42578125" style="43" customWidth="1"/>
    <col min="8709" max="8709" width="14" style="43" customWidth="1"/>
    <col min="8710" max="8710" width="6.42578125" style="43" customWidth="1"/>
    <col min="8711" max="8711" width="11.7109375" style="43" customWidth="1"/>
    <col min="8712" max="8960" width="9.28515625" style="43"/>
    <col min="8961" max="8961" width="11.7109375" style="43" customWidth="1"/>
    <col min="8962" max="8962" width="13.7109375" style="43" customWidth="1"/>
    <col min="8963" max="8963" width="13.28515625" style="43" customWidth="1"/>
    <col min="8964" max="8964" width="7.42578125" style="43" customWidth="1"/>
    <col min="8965" max="8965" width="14" style="43" customWidth="1"/>
    <col min="8966" max="8966" width="6.42578125" style="43" customWidth="1"/>
    <col min="8967" max="8967" width="11.7109375" style="43" customWidth="1"/>
    <col min="8968" max="9216" width="9.28515625" style="43"/>
    <col min="9217" max="9217" width="11.7109375" style="43" customWidth="1"/>
    <col min="9218" max="9218" width="13.7109375" style="43" customWidth="1"/>
    <col min="9219" max="9219" width="13.28515625" style="43" customWidth="1"/>
    <col min="9220" max="9220" width="7.42578125" style="43" customWidth="1"/>
    <col min="9221" max="9221" width="14" style="43" customWidth="1"/>
    <col min="9222" max="9222" width="6.42578125" style="43" customWidth="1"/>
    <col min="9223" max="9223" width="11.7109375" style="43" customWidth="1"/>
    <col min="9224" max="9472" width="9.28515625" style="43"/>
    <col min="9473" max="9473" width="11.7109375" style="43" customWidth="1"/>
    <col min="9474" max="9474" width="13.7109375" style="43" customWidth="1"/>
    <col min="9475" max="9475" width="13.28515625" style="43" customWidth="1"/>
    <col min="9476" max="9476" width="7.42578125" style="43" customWidth="1"/>
    <col min="9477" max="9477" width="14" style="43" customWidth="1"/>
    <col min="9478" max="9478" width="6.42578125" style="43" customWidth="1"/>
    <col min="9479" max="9479" width="11.7109375" style="43" customWidth="1"/>
    <col min="9480" max="9728" width="9.28515625" style="43"/>
    <col min="9729" max="9729" width="11.7109375" style="43" customWidth="1"/>
    <col min="9730" max="9730" width="13.7109375" style="43" customWidth="1"/>
    <col min="9731" max="9731" width="13.28515625" style="43" customWidth="1"/>
    <col min="9732" max="9732" width="7.42578125" style="43" customWidth="1"/>
    <col min="9733" max="9733" width="14" style="43" customWidth="1"/>
    <col min="9734" max="9734" width="6.42578125" style="43" customWidth="1"/>
    <col min="9735" max="9735" width="11.7109375" style="43" customWidth="1"/>
    <col min="9736" max="9984" width="9.28515625" style="43"/>
    <col min="9985" max="9985" width="11.7109375" style="43" customWidth="1"/>
    <col min="9986" max="9986" width="13.7109375" style="43" customWidth="1"/>
    <col min="9987" max="9987" width="13.28515625" style="43" customWidth="1"/>
    <col min="9988" max="9988" width="7.42578125" style="43" customWidth="1"/>
    <col min="9989" max="9989" width="14" style="43" customWidth="1"/>
    <col min="9990" max="9990" width="6.42578125" style="43" customWidth="1"/>
    <col min="9991" max="9991" width="11.7109375" style="43" customWidth="1"/>
    <col min="9992" max="10240" width="9.28515625" style="43"/>
    <col min="10241" max="10241" width="11.7109375" style="43" customWidth="1"/>
    <col min="10242" max="10242" width="13.7109375" style="43" customWidth="1"/>
    <col min="10243" max="10243" width="13.28515625" style="43" customWidth="1"/>
    <col min="10244" max="10244" width="7.42578125" style="43" customWidth="1"/>
    <col min="10245" max="10245" width="14" style="43" customWidth="1"/>
    <col min="10246" max="10246" width="6.42578125" style="43" customWidth="1"/>
    <col min="10247" max="10247" width="11.7109375" style="43" customWidth="1"/>
    <col min="10248" max="10496" width="9.28515625" style="43"/>
    <col min="10497" max="10497" width="11.7109375" style="43" customWidth="1"/>
    <col min="10498" max="10498" width="13.7109375" style="43" customWidth="1"/>
    <col min="10499" max="10499" width="13.28515625" style="43" customWidth="1"/>
    <col min="10500" max="10500" width="7.42578125" style="43" customWidth="1"/>
    <col min="10501" max="10501" width="14" style="43" customWidth="1"/>
    <col min="10502" max="10502" width="6.42578125" style="43" customWidth="1"/>
    <col min="10503" max="10503" width="11.7109375" style="43" customWidth="1"/>
    <col min="10504" max="10752" width="9.28515625" style="43"/>
    <col min="10753" max="10753" width="11.7109375" style="43" customWidth="1"/>
    <col min="10754" max="10754" width="13.7109375" style="43" customWidth="1"/>
    <col min="10755" max="10755" width="13.28515625" style="43" customWidth="1"/>
    <col min="10756" max="10756" width="7.42578125" style="43" customWidth="1"/>
    <col min="10757" max="10757" width="14" style="43" customWidth="1"/>
    <col min="10758" max="10758" width="6.42578125" style="43" customWidth="1"/>
    <col min="10759" max="10759" width="11.7109375" style="43" customWidth="1"/>
    <col min="10760" max="11008" width="9.28515625" style="43"/>
    <col min="11009" max="11009" width="11.7109375" style="43" customWidth="1"/>
    <col min="11010" max="11010" width="13.7109375" style="43" customWidth="1"/>
    <col min="11011" max="11011" width="13.28515625" style="43" customWidth="1"/>
    <col min="11012" max="11012" width="7.42578125" style="43" customWidth="1"/>
    <col min="11013" max="11013" width="14" style="43" customWidth="1"/>
    <col min="11014" max="11014" width="6.42578125" style="43" customWidth="1"/>
    <col min="11015" max="11015" width="11.7109375" style="43" customWidth="1"/>
    <col min="11016" max="11264" width="9.28515625" style="43"/>
    <col min="11265" max="11265" width="11.7109375" style="43" customWidth="1"/>
    <col min="11266" max="11266" width="13.7109375" style="43" customWidth="1"/>
    <col min="11267" max="11267" width="13.28515625" style="43" customWidth="1"/>
    <col min="11268" max="11268" width="7.42578125" style="43" customWidth="1"/>
    <col min="11269" max="11269" width="14" style="43" customWidth="1"/>
    <col min="11270" max="11270" width="6.42578125" style="43" customWidth="1"/>
    <col min="11271" max="11271" width="11.7109375" style="43" customWidth="1"/>
    <col min="11272" max="11520" width="9.28515625" style="43"/>
    <col min="11521" max="11521" width="11.7109375" style="43" customWidth="1"/>
    <col min="11522" max="11522" width="13.7109375" style="43" customWidth="1"/>
    <col min="11523" max="11523" width="13.28515625" style="43" customWidth="1"/>
    <col min="11524" max="11524" width="7.42578125" style="43" customWidth="1"/>
    <col min="11525" max="11525" width="14" style="43" customWidth="1"/>
    <col min="11526" max="11526" width="6.42578125" style="43" customWidth="1"/>
    <col min="11527" max="11527" width="11.7109375" style="43" customWidth="1"/>
    <col min="11528" max="11776" width="9.28515625" style="43"/>
    <col min="11777" max="11777" width="11.7109375" style="43" customWidth="1"/>
    <col min="11778" max="11778" width="13.7109375" style="43" customWidth="1"/>
    <col min="11779" max="11779" width="13.28515625" style="43" customWidth="1"/>
    <col min="11780" max="11780" width="7.42578125" style="43" customWidth="1"/>
    <col min="11781" max="11781" width="14" style="43" customWidth="1"/>
    <col min="11782" max="11782" width="6.42578125" style="43" customWidth="1"/>
    <col min="11783" max="11783" width="11.7109375" style="43" customWidth="1"/>
    <col min="11784" max="12032" width="9.28515625" style="43"/>
    <col min="12033" max="12033" width="11.7109375" style="43" customWidth="1"/>
    <col min="12034" max="12034" width="13.7109375" style="43" customWidth="1"/>
    <col min="12035" max="12035" width="13.28515625" style="43" customWidth="1"/>
    <col min="12036" max="12036" width="7.42578125" style="43" customWidth="1"/>
    <col min="12037" max="12037" width="14" style="43" customWidth="1"/>
    <col min="12038" max="12038" width="6.42578125" style="43" customWidth="1"/>
    <col min="12039" max="12039" width="11.7109375" style="43" customWidth="1"/>
    <col min="12040" max="12288" width="9.28515625" style="43"/>
    <col min="12289" max="12289" width="11.7109375" style="43" customWidth="1"/>
    <col min="12290" max="12290" width="13.7109375" style="43" customWidth="1"/>
    <col min="12291" max="12291" width="13.28515625" style="43" customWidth="1"/>
    <col min="12292" max="12292" width="7.42578125" style="43" customWidth="1"/>
    <col min="12293" max="12293" width="14" style="43" customWidth="1"/>
    <col min="12294" max="12294" width="6.42578125" style="43" customWidth="1"/>
    <col min="12295" max="12295" width="11.7109375" style="43" customWidth="1"/>
    <col min="12296" max="12544" width="9.28515625" style="43"/>
    <col min="12545" max="12545" width="11.7109375" style="43" customWidth="1"/>
    <col min="12546" max="12546" width="13.7109375" style="43" customWidth="1"/>
    <col min="12547" max="12547" width="13.28515625" style="43" customWidth="1"/>
    <col min="12548" max="12548" width="7.42578125" style="43" customWidth="1"/>
    <col min="12549" max="12549" width="14" style="43" customWidth="1"/>
    <col min="12550" max="12550" width="6.42578125" style="43" customWidth="1"/>
    <col min="12551" max="12551" width="11.7109375" style="43" customWidth="1"/>
    <col min="12552" max="12800" width="9.28515625" style="43"/>
    <col min="12801" max="12801" width="11.7109375" style="43" customWidth="1"/>
    <col min="12802" max="12802" width="13.7109375" style="43" customWidth="1"/>
    <col min="12803" max="12803" width="13.28515625" style="43" customWidth="1"/>
    <col min="12804" max="12804" width="7.42578125" style="43" customWidth="1"/>
    <col min="12805" max="12805" width="14" style="43" customWidth="1"/>
    <col min="12806" max="12806" width="6.42578125" style="43" customWidth="1"/>
    <col min="12807" max="12807" width="11.7109375" style="43" customWidth="1"/>
    <col min="12808" max="13056" width="9.28515625" style="43"/>
    <col min="13057" max="13057" width="11.7109375" style="43" customWidth="1"/>
    <col min="13058" max="13058" width="13.7109375" style="43" customWidth="1"/>
    <col min="13059" max="13059" width="13.28515625" style="43" customWidth="1"/>
    <col min="13060" max="13060" width="7.42578125" style="43" customWidth="1"/>
    <col min="13061" max="13061" width="14" style="43" customWidth="1"/>
    <col min="13062" max="13062" width="6.42578125" style="43" customWidth="1"/>
    <col min="13063" max="13063" width="11.7109375" style="43" customWidth="1"/>
    <col min="13064" max="13312" width="9.28515625" style="43"/>
    <col min="13313" max="13313" width="11.7109375" style="43" customWidth="1"/>
    <col min="13314" max="13314" width="13.7109375" style="43" customWidth="1"/>
    <col min="13315" max="13315" width="13.28515625" style="43" customWidth="1"/>
    <col min="13316" max="13316" width="7.42578125" style="43" customWidth="1"/>
    <col min="13317" max="13317" width="14" style="43" customWidth="1"/>
    <col min="13318" max="13318" width="6.42578125" style="43" customWidth="1"/>
    <col min="13319" max="13319" width="11.7109375" style="43" customWidth="1"/>
    <col min="13320" max="13568" width="9.28515625" style="43"/>
    <col min="13569" max="13569" width="11.7109375" style="43" customWidth="1"/>
    <col min="13570" max="13570" width="13.7109375" style="43" customWidth="1"/>
    <col min="13571" max="13571" width="13.28515625" style="43" customWidth="1"/>
    <col min="13572" max="13572" width="7.42578125" style="43" customWidth="1"/>
    <col min="13573" max="13573" width="14" style="43" customWidth="1"/>
    <col min="13574" max="13574" width="6.42578125" style="43" customWidth="1"/>
    <col min="13575" max="13575" width="11.7109375" style="43" customWidth="1"/>
    <col min="13576" max="13824" width="9.28515625" style="43"/>
    <col min="13825" max="13825" width="11.7109375" style="43" customWidth="1"/>
    <col min="13826" max="13826" width="13.7109375" style="43" customWidth="1"/>
    <col min="13827" max="13827" width="13.28515625" style="43" customWidth="1"/>
    <col min="13828" max="13828" width="7.42578125" style="43" customWidth="1"/>
    <col min="13829" max="13829" width="14" style="43" customWidth="1"/>
    <col min="13830" max="13830" width="6.42578125" style="43" customWidth="1"/>
    <col min="13831" max="13831" width="11.7109375" style="43" customWidth="1"/>
    <col min="13832" max="14080" width="9.28515625" style="43"/>
    <col min="14081" max="14081" width="11.7109375" style="43" customWidth="1"/>
    <col min="14082" max="14082" width="13.7109375" style="43" customWidth="1"/>
    <col min="14083" max="14083" width="13.28515625" style="43" customWidth="1"/>
    <col min="14084" max="14084" width="7.42578125" style="43" customWidth="1"/>
    <col min="14085" max="14085" width="14" style="43" customWidth="1"/>
    <col min="14086" max="14086" width="6.42578125" style="43" customWidth="1"/>
    <col min="14087" max="14087" width="11.7109375" style="43" customWidth="1"/>
    <col min="14088" max="14336" width="9.28515625" style="43"/>
    <col min="14337" max="14337" width="11.7109375" style="43" customWidth="1"/>
    <col min="14338" max="14338" width="13.7109375" style="43" customWidth="1"/>
    <col min="14339" max="14339" width="13.28515625" style="43" customWidth="1"/>
    <col min="14340" max="14340" width="7.42578125" style="43" customWidth="1"/>
    <col min="14341" max="14341" width="14" style="43" customWidth="1"/>
    <col min="14342" max="14342" width="6.42578125" style="43" customWidth="1"/>
    <col min="14343" max="14343" width="11.7109375" style="43" customWidth="1"/>
    <col min="14344" max="14592" width="9.28515625" style="43"/>
    <col min="14593" max="14593" width="11.7109375" style="43" customWidth="1"/>
    <col min="14594" max="14594" width="13.7109375" style="43" customWidth="1"/>
    <col min="14595" max="14595" width="13.28515625" style="43" customWidth="1"/>
    <col min="14596" max="14596" width="7.42578125" style="43" customWidth="1"/>
    <col min="14597" max="14597" width="14" style="43" customWidth="1"/>
    <col min="14598" max="14598" width="6.42578125" style="43" customWidth="1"/>
    <col min="14599" max="14599" width="11.7109375" style="43" customWidth="1"/>
    <col min="14600" max="14848" width="9.28515625" style="43"/>
    <col min="14849" max="14849" width="11.7109375" style="43" customWidth="1"/>
    <col min="14850" max="14850" width="13.7109375" style="43" customWidth="1"/>
    <col min="14851" max="14851" width="13.28515625" style="43" customWidth="1"/>
    <col min="14852" max="14852" width="7.42578125" style="43" customWidth="1"/>
    <col min="14853" max="14853" width="14" style="43" customWidth="1"/>
    <col min="14854" max="14854" width="6.42578125" style="43" customWidth="1"/>
    <col min="14855" max="14855" width="11.7109375" style="43" customWidth="1"/>
    <col min="14856" max="15104" width="9.28515625" style="43"/>
    <col min="15105" max="15105" width="11.7109375" style="43" customWidth="1"/>
    <col min="15106" max="15106" width="13.7109375" style="43" customWidth="1"/>
    <col min="15107" max="15107" width="13.28515625" style="43" customWidth="1"/>
    <col min="15108" max="15108" width="7.42578125" style="43" customWidth="1"/>
    <col min="15109" max="15109" width="14" style="43" customWidth="1"/>
    <col min="15110" max="15110" width="6.42578125" style="43" customWidth="1"/>
    <col min="15111" max="15111" width="11.7109375" style="43" customWidth="1"/>
    <col min="15112" max="15360" width="9.28515625" style="43"/>
    <col min="15361" max="15361" width="11.7109375" style="43" customWidth="1"/>
    <col min="15362" max="15362" width="13.7109375" style="43" customWidth="1"/>
    <col min="15363" max="15363" width="13.28515625" style="43" customWidth="1"/>
    <col min="15364" max="15364" width="7.42578125" style="43" customWidth="1"/>
    <col min="15365" max="15365" width="14" style="43" customWidth="1"/>
    <col min="15366" max="15366" width="6.42578125" style="43" customWidth="1"/>
    <col min="15367" max="15367" width="11.7109375" style="43" customWidth="1"/>
    <col min="15368" max="15616" width="9.28515625" style="43"/>
    <col min="15617" max="15617" width="11.7109375" style="43" customWidth="1"/>
    <col min="15618" max="15618" width="13.7109375" style="43" customWidth="1"/>
    <col min="15619" max="15619" width="13.28515625" style="43" customWidth="1"/>
    <col min="15620" max="15620" width="7.42578125" style="43" customWidth="1"/>
    <col min="15621" max="15621" width="14" style="43" customWidth="1"/>
    <col min="15622" max="15622" width="6.42578125" style="43" customWidth="1"/>
    <col min="15623" max="15623" width="11.7109375" style="43" customWidth="1"/>
    <col min="15624" max="15872" width="9.28515625" style="43"/>
    <col min="15873" max="15873" width="11.7109375" style="43" customWidth="1"/>
    <col min="15874" max="15874" width="13.7109375" style="43" customWidth="1"/>
    <col min="15875" max="15875" width="13.28515625" style="43" customWidth="1"/>
    <col min="15876" max="15876" width="7.42578125" style="43" customWidth="1"/>
    <col min="15877" max="15877" width="14" style="43" customWidth="1"/>
    <col min="15878" max="15878" width="6.42578125" style="43" customWidth="1"/>
    <col min="15879" max="15879" width="11.7109375" style="43" customWidth="1"/>
    <col min="15880" max="16128" width="9.28515625" style="43"/>
    <col min="16129" max="16129" width="11.7109375" style="43" customWidth="1"/>
    <col min="16130" max="16130" width="13.7109375" style="43" customWidth="1"/>
    <col min="16131" max="16131" width="13.28515625" style="43" customWidth="1"/>
    <col min="16132" max="16132" width="7.42578125" style="43" customWidth="1"/>
    <col min="16133" max="16133" width="14" style="43" customWidth="1"/>
    <col min="16134" max="16134" width="6.42578125" style="43" customWidth="1"/>
    <col min="16135" max="16135" width="11.7109375" style="43" customWidth="1"/>
    <col min="16136" max="16384" width="9.28515625" style="43"/>
  </cols>
  <sheetData>
    <row r="2" spans="1:7" ht="18" customHeight="1" x14ac:dyDescent="0.55000000000000004">
      <c r="B2" s="95" t="s">
        <v>134</v>
      </c>
      <c r="C2" s="95"/>
      <c r="D2" s="95"/>
      <c r="E2" s="95"/>
      <c r="F2" s="95"/>
      <c r="G2" s="95"/>
    </row>
    <row r="4" spans="1:7" x14ac:dyDescent="0.4">
      <c r="B4" s="44" t="s">
        <v>36</v>
      </c>
      <c r="C4" s="44" t="s">
        <v>37</v>
      </c>
    </row>
    <row r="5" spans="1:7" x14ac:dyDescent="0.4">
      <c r="A5" s="45" t="s">
        <v>38</v>
      </c>
      <c r="B5" s="46">
        <v>48.9</v>
      </c>
      <c r="C5" s="46">
        <v>49.9</v>
      </c>
      <c r="E5" s="96" t="s">
        <v>39</v>
      </c>
      <c r="F5" s="97"/>
      <c r="G5" s="98"/>
    </row>
    <row r="6" spans="1:7" x14ac:dyDescent="0.4">
      <c r="A6" s="45" t="s">
        <v>40</v>
      </c>
      <c r="B6" s="46">
        <v>29.5</v>
      </c>
      <c r="C6" s="46">
        <v>125.3</v>
      </c>
      <c r="E6" s="47" t="s">
        <v>36</v>
      </c>
      <c r="F6" s="48"/>
      <c r="G6" s="47" t="s">
        <v>37</v>
      </c>
    </row>
    <row r="7" spans="1:7" x14ac:dyDescent="0.4">
      <c r="A7" s="45" t="s">
        <v>41</v>
      </c>
      <c r="B7" s="46">
        <v>25.6</v>
      </c>
      <c r="C7" s="46">
        <v>147.5</v>
      </c>
      <c r="E7" s="49"/>
      <c r="F7" s="50"/>
      <c r="G7" s="49"/>
    </row>
    <row r="8" spans="1:7" x14ac:dyDescent="0.4">
      <c r="A8" s="45" t="s">
        <v>42</v>
      </c>
      <c r="B8" s="46">
        <v>45.6</v>
      </c>
      <c r="C8" s="46">
        <v>23.5</v>
      </c>
    </row>
    <row r="9" spans="1:7" x14ac:dyDescent="0.4">
      <c r="A9" s="45" t="s">
        <v>43</v>
      </c>
      <c r="B9" s="46">
        <v>12.6</v>
      </c>
      <c r="C9" s="46">
        <v>65.8</v>
      </c>
      <c r="E9" s="96" t="s">
        <v>44</v>
      </c>
      <c r="F9" s="97"/>
      <c r="G9" s="98"/>
    </row>
    <row r="10" spans="1:7" x14ac:dyDescent="0.4">
      <c r="A10" s="45" t="s">
        <v>45</v>
      </c>
      <c r="B10" s="46">
        <v>45.8</v>
      </c>
      <c r="C10" s="46">
        <v>103.2</v>
      </c>
      <c r="E10" s="47" t="s">
        <v>36</v>
      </c>
      <c r="F10" s="48"/>
      <c r="G10" s="47" t="s">
        <v>37</v>
      </c>
    </row>
    <row r="11" spans="1:7" x14ac:dyDescent="0.4">
      <c r="A11" s="45" t="s">
        <v>46</v>
      </c>
      <c r="B11" s="46">
        <v>56.2</v>
      </c>
      <c r="C11" s="46">
        <v>56.4</v>
      </c>
      <c r="E11" s="49"/>
      <c r="F11" s="50"/>
      <c r="G11" s="49"/>
    </row>
    <row r="12" spans="1:7" x14ac:dyDescent="0.4">
      <c r="A12" s="45" t="s">
        <v>47</v>
      </c>
      <c r="B12" s="46">
        <v>32.5</v>
      </c>
      <c r="C12" s="46">
        <v>69.599999999999994</v>
      </c>
    </row>
    <row r="13" spans="1:7" x14ac:dyDescent="0.4">
      <c r="A13" s="45" t="s">
        <v>48</v>
      </c>
      <c r="B13" s="46">
        <v>47.2</v>
      </c>
      <c r="C13" s="46">
        <v>54.7</v>
      </c>
      <c r="E13" s="96" t="s">
        <v>49</v>
      </c>
      <c r="F13" s="97"/>
      <c r="G13" s="98"/>
    </row>
    <row r="14" spans="1:7" x14ac:dyDescent="0.4">
      <c r="A14" s="45" t="s">
        <v>50</v>
      </c>
      <c r="B14" s="46">
        <v>87.2</v>
      </c>
      <c r="C14" s="46">
        <v>25.8</v>
      </c>
      <c r="E14" s="47" t="s">
        <v>36</v>
      </c>
      <c r="F14" s="48"/>
      <c r="G14" s="47" t="s">
        <v>37</v>
      </c>
    </row>
    <row r="15" spans="1:7" x14ac:dyDescent="0.4">
      <c r="A15" s="45" t="s">
        <v>51</v>
      </c>
      <c r="B15" s="46">
        <v>12</v>
      </c>
      <c r="C15" s="46">
        <v>65.400000000000006</v>
      </c>
      <c r="E15" s="49"/>
      <c r="F15" s="50"/>
      <c r="G15" s="49"/>
    </row>
    <row r="16" spans="1:7" x14ac:dyDescent="0.4">
      <c r="A16" s="45" t="s">
        <v>52</v>
      </c>
      <c r="B16" s="46">
        <v>39.5</v>
      </c>
      <c r="C16" s="46">
        <v>78.900000000000006</v>
      </c>
    </row>
    <row r="18" spans="1:3" x14ac:dyDescent="0.4">
      <c r="A18" s="44" t="s">
        <v>53</v>
      </c>
      <c r="B18" s="51"/>
      <c r="C18" s="51"/>
    </row>
  </sheetData>
  <mergeCells count="4">
    <mergeCell ref="B2:G2"/>
    <mergeCell ref="E5:G5"/>
    <mergeCell ref="E9:G9"/>
    <mergeCell ref="E13:G13"/>
  </mergeCells>
  <printOptions horizontalCentered="1" verticalCentered="1" headings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&amp;F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theme="8" tint="0.39997558519241921"/>
    <pageSetUpPr fitToPage="1"/>
  </sheetPr>
  <dimension ref="A7:C12"/>
  <sheetViews>
    <sheetView workbookViewId="0">
      <selection activeCell="O25" sqref="O25"/>
    </sheetView>
  </sheetViews>
  <sheetFormatPr baseColWidth="10" defaultColWidth="11.42578125" defaultRowHeight="13.15" x14ac:dyDescent="0.4"/>
  <cols>
    <col min="1" max="1" width="11.42578125" style="32"/>
    <col min="2" max="2" width="15.85546875" style="42" customWidth="1"/>
    <col min="3" max="3" width="18.42578125" style="32" customWidth="1"/>
    <col min="4" max="16384" width="11.42578125" style="32"/>
  </cols>
  <sheetData>
    <row r="7" spans="1:3" x14ac:dyDescent="0.4">
      <c r="A7" s="31" t="s">
        <v>71</v>
      </c>
      <c r="B7" s="40" t="s">
        <v>77</v>
      </c>
      <c r="C7" s="31" t="s">
        <v>78</v>
      </c>
    </row>
    <row r="8" spans="1:3" x14ac:dyDescent="0.4">
      <c r="A8" s="32" t="s">
        <v>72</v>
      </c>
      <c r="B8" s="41">
        <v>6</v>
      </c>
      <c r="C8" s="35"/>
    </row>
    <row r="9" spans="1:3" x14ac:dyDescent="0.4">
      <c r="A9" s="32" t="s">
        <v>73</v>
      </c>
      <c r="B9" s="41">
        <v>0</v>
      </c>
      <c r="C9" s="35"/>
    </row>
    <row r="10" spans="1:3" x14ac:dyDescent="0.4">
      <c r="A10" s="32" t="s">
        <v>74</v>
      </c>
      <c r="B10" s="41">
        <v>7</v>
      </c>
      <c r="C10" s="35"/>
    </row>
    <row r="11" spans="1:3" x14ac:dyDescent="0.4">
      <c r="A11" s="32" t="s">
        <v>75</v>
      </c>
      <c r="B11" s="41">
        <v>5</v>
      </c>
      <c r="C11" s="35"/>
    </row>
    <row r="12" spans="1:3" x14ac:dyDescent="0.4">
      <c r="A12" s="32" t="s">
        <v>76</v>
      </c>
      <c r="B12" s="41">
        <v>2</v>
      </c>
      <c r="C12" s="35"/>
    </row>
  </sheetData>
  <printOptions horizontalCentered="1" verticalCentered="1" headings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&amp;F</oddHeader>
    <oddFooter>Seite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8" tint="0.39997558519241921"/>
    <pageSetUpPr fitToPage="1"/>
  </sheetPr>
  <dimension ref="A6:I36"/>
  <sheetViews>
    <sheetView workbookViewId="0">
      <selection activeCell="O25" sqref="O25"/>
    </sheetView>
  </sheetViews>
  <sheetFormatPr baseColWidth="10" defaultColWidth="11.42578125" defaultRowHeight="12.75" x14ac:dyDescent="0.35"/>
  <cols>
    <col min="1" max="1" width="11.42578125" style="64"/>
    <col min="2" max="2" width="15.85546875" style="63" customWidth="1"/>
    <col min="3" max="3" width="12.7109375" style="64" customWidth="1"/>
    <col min="4" max="16384" width="11.42578125" style="64"/>
  </cols>
  <sheetData>
    <row r="6" spans="1:3" ht="22.15" x14ac:dyDescent="0.55000000000000004">
      <c r="A6" s="62" t="s">
        <v>103</v>
      </c>
    </row>
    <row r="9" spans="1:3" ht="13.15" x14ac:dyDescent="0.4">
      <c r="A9" s="65" t="s">
        <v>71</v>
      </c>
      <c r="B9" s="66" t="s">
        <v>77</v>
      </c>
      <c r="C9" s="65" t="s">
        <v>78</v>
      </c>
    </row>
    <row r="10" spans="1:3" x14ac:dyDescent="0.35">
      <c r="A10" s="64" t="s">
        <v>72</v>
      </c>
      <c r="B10" s="67">
        <v>6</v>
      </c>
      <c r="C10" s="68" t="str">
        <f>IF(B10&lt;6,"ja - gratuliere","nein - leider")</f>
        <v>nein - leider</v>
      </c>
    </row>
    <row r="11" spans="1:3" x14ac:dyDescent="0.35">
      <c r="A11" s="64" t="s">
        <v>73</v>
      </c>
      <c r="B11" s="67">
        <v>2</v>
      </c>
      <c r="C11" s="68" t="str">
        <f t="shared" ref="C11:C14" si="0">IF(B11&lt;6,"ja - gratuliere","nein - leider")</f>
        <v>ja - gratuliere</v>
      </c>
    </row>
    <row r="12" spans="1:3" x14ac:dyDescent="0.35">
      <c r="A12" s="64" t="s">
        <v>74</v>
      </c>
      <c r="B12" s="67">
        <v>7</v>
      </c>
      <c r="C12" s="68" t="str">
        <f t="shared" si="0"/>
        <v>nein - leider</v>
      </c>
    </row>
    <row r="13" spans="1:3" x14ac:dyDescent="0.35">
      <c r="A13" s="64" t="s">
        <v>75</v>
      </c>
      <c r="B13" s="67">
        <v>5</v>
      </c>
      <c r="C13" s="68" t="str">
        <f t="shared" si="0"/>
        <v>ja - gratuliere</v>
      </c>
    </row>
    <row r="14" spans="1:3" x14ac:dyDescent="0.35">
      <c r="A14" s="64" t="s">
        <v>76</v>
      </c>
      <c r="B14" s="67">
        <v>2</v>
      </c>
      <c r="C14" s="68" t="str">
        <f t="shared" si="0"/>
        <v>ja - gratuliere</v>
      </c>
    </row>
    <row r="22" spans="1:9" ht="15" x14ac:dyDescent="0.4">
      <c r="A22" s="69" t="s">
        <v>104</v>
      </c>
      <c r="B22" s="64"/>
      <c r="I22" s="70"/>
    </row>
    <row r="23" spans="1:9" ht="13.15" x14ac:dyDescent="0.4">
      <c r="B23" s="64"/>
      <c r="C23" s="64" t="s">
        <v>105</v>
      </c>
      <c r="I23" s="70"/>
    </row>
    <row r="24" spans="1:9" ht="13.15" x14ac:dyDescent="0.4">
      <c r="A24" s="64" t="s">
        <v>71</v>
      </c>
      <c r="B24" s="64" t="s">
        <v>106</v>
      </c>
      <c r="C24" s="64" t="s">
        <v>107</v>
      </c>
      <c r="D24" s="64" t="s">
        <v>108</v>
      </c>
      <c r="E24" s="64" t="s">
        <v>109</v>
      </c>
      <c r="F24" s="64" t="s">
        <v>110</v>
      </c>
      <c r="G24" s="64" t="s">
        <v>111</v>
      </c>
      <c r="H24" s="64" t="s">
        <v>112</v>
      </c>
      <c r="I24" s="70" t="s">
        <v>113</v>
      </c>
    </row>
    <row r="25" spans="1:9" ht="7.5" customHeight="1" x14ac:dyDescent="0.4">
      <c r="B25" s="64"/>
      <c r="I25" s="70"/>
    </row>
    <row r="26" spans="1:9" ht="13.15" x14ac:dyDescent="0.4">
      <c r="A26" s="64" t="s">
        <v>114</v>
      </c>
      <c r="B26" s="64" t="s">
        <v>115</v>
      </c>
      <c r="C26" s="64">
        <v>4.2</v>
      </c>
      <c r="D26" s="64">
        <v>4.5</v>
      </c>
      <c r="E26" s="64">
        <v>4.0999999999999996</v>
      </c>
      <c r="F26" s="64">
        <v>3.5</v>
      </c>
      <c r="G26" s="64">
        <v>4.5999999999999996</v>
      </c>
      <c r="H26" s="64">
        <v>4.9000000000000004</v>
      </c>
      <c r="I26" s="71">
        <f>ROUND(AVERAGE(C26:H26),1)</f>
        <v>4.3</v>
      </c>
    </row>
    <row r="27" spans="1:9" ht="13.15" x14ac:dyDescent="0.4">
      <c r="A27" s="64" t="s">
        <v>116</v>
      </c>
      <c r="B27" s="64" t="s">
        <v>117</v>
      </c>
      <c r="C27" s="64">
        <v>5.2</v>
      </c>
      <c r="D27" s="64">
        <v>5.5</v>
      </c>
      <c r="E27" s="64">
        <v>5.0999999999999996</v>
      </c>
      <c r="F27" s="64">
        <v>4.5</v>
      </c>
      <c r="G27" s="64">
        <v>5.6</v>
      </c>
      <c r="H27" s="64">
        <v>5.9</v>
      </c>
      <c r="I27" s="71">
        <f t="shared" ref="I27:I34" si="1">ROUND(AVERAGE(C27:H27),1)</f>
        <v>5.3</v>
      </c>
    </row>
    <row r="28" spans="1:9" ht="13.15" x14ac:dyDescent="0.4">
      <c r="A28" s="64" t="s">
        <v>118</v>
      </c>
      <c r="B28" s="64" t="s">
        <v>119</v>
      </c>
      <c r="C28" s="64">
        <v>4.4000000000000004</v>
      </c>
      <c r="D28" s="64">
        <v>4.7</v>
      </c>
      <c r="E28" s="64">
        <v>4.3</v>
      </c>
      <c r="F28" s="64">
        <v>3.7</v>
      </c>
      <c r="G28" s="64">
        <v>4.8</v>
      </c>
      <c r="H28" s="64">
        <v>5.0999999999999996</v>
      </c>
      <c r="I28" s="71">
        <f t="shared" si="1"/>
        <v>4.5</v>
      </c>
    </row>
    <row r="29" spans="1:9" ht="13.15" x14ac:dyDescent="0.4">
      <c r="A29" s="64" t="s">
        <v>120</v>
      </c>
      <c r="B29" s="64" t="s">
        <v>121</v>
      </c>
      <c r="C29" s="64">
        <v>4.5</v>
      </c>
      <c r="D29" s="64">
        <v>4.8</v>
      </c>
      <c r="E29" s="64">
        <v>4.4000000000000004</v>
      </c>
      <c r="F29" s="64">
        <v>3.8</v>
      </c>
      <c r="G29" s="64">
        <v>4.9000000000000004</v>
      </c>
      <c r="H29" s="64">
        <v>5.2</v>
      </c>
      <c r="I29" s="71">
        <f t="shared" si="1"/>
        <v>4.5999999999999996</v>
      </c>
    </row>
    <row r="30" spans="1:9" ht="13.15" x14ac:dyDescent="0.4">
      <c r="A30" s="64" t="s">
        <v>122</v>
      </c>
      <c r="B30" s="64" t="s">
        <v>123</v>
      </c>
      <c r="C30" s="64">
        <v>4.8</v>
      </c>
      <c r="D30" s="64">
        <v>5.0999999999999996</v>
      </c>
      <c r="E30" s="64">
        <v>4.7</v>
      </c>
      <c r="F30" s="64">
        <v>4.0999999999999996</v>
      </c>
      <c r="G30" s="64">
        <v>5.2</v>
      </c>
      <c r="H30" s="64">
        <v>5.5</v>
      </c>
      <c r="I30" s="71">
        <f t="shared" si="1"/>
        <v>4.9000000000000004</v>
      </c>
    </row>
    <row r="31" spans="1:9" ht="13.15" x14ac:dyDescent="0.4">
      <c r="A31" s="64" t="s">
        <v>124</v>
      </c>
      <c r="B31" s="64" t="s">
        <v>125</v>
      </c>
      <c r="C31" s="64">
        <v>4.7</v>
      </c>
      <c r="D31" s="64">
        <v>4.8</v>
      </c>
      <c r="E31" s="64">
        <v>4.0999999999999996</v>
      </c>
      <c r="F31" s="64">
        <v>5</v>
      </c>
      <c r="G31" s="64">
        <v>4.7</v>
      </c>
      <c r="H31" s="64">
        <v>4.9000000000000004</v>
      </c>
      <c r="I31" s="71">
        <f t="shared" si="1"/>
        <v>4.7</v>
      </c>
    </row>
    <row r="32" spans="1:9" ht="13.15" x14ac:dyDescent="0.4">
      <c r="A32" s="64" t="s">
        <v>126</v>
      </c>
      <c r="B32" s="64" t="s">
        <v>127</v>
      </c>
      <c r="C32" s="64">
        <v>4.2</v>
      </c>
      <c r="D32" s="64">
        <v>3.6</v>
      </c>
      <c r="E32" s="64">
        <v>3.8</v>
      </c>
      <c r="F32" s="64">
        <v>4</v>
      </c>
      <c r="G32" s="64">
        <v>3.2</v>
      </c>
      <c r="H32" s="64">
        <v>3.5</v>
      </c>
      <c r="I32" s="71">
        <f t="shared" si="1"/>
        <v>3.7</v>
      </c>
    </row>
    <row r="33" spans="1:9" ht="13.15" x14ac:dyDescent="0.4">
      <c r="A33" s="64" t="s">
        <v>128</v>
      </c>
      <c r="B33" s="64" t="s">
        <v>117</v>
      </c>
      <c r="C33" s="64">
        <v>3.8</v>
      </c>
      <c r="D33" s="64">
        <v>5.2</v>
      </c>
      <c r="E33" s="64">
        <v>4.4000000000000004</v>
      </c>
      <c r="F33" s="64">
        <v>4.0999999999999996</v>
      </c>
      <c r="G33" s="64">
        <v>3.5</v>
      </c>
      <c r="H33" s="64">
        <v>4.3</v>
      </c>
      <c r="I33" s="71">
        <f t="shared" si="1"/>
        <v>4.2</v>
      </c>
    </row>
    <row r="34" spans="1:9" ht="13.15" x14ac:dyDescent="0.4">
      <c r="A34" s="64" t="s">
        <v>129</v>
      </c>
      <c r="B34" s="64" t="s">
        <v>121</v>
      </c>
      <c r="C34" s="64">
        <v>4.2</v>
      </c>
      <c r="D34" s="64">
        <v>5.3</v>
      </c>
      <c r="E34" s="64">
        <v>5.5</v>
      </c>
      <c r="F34" s="64">
        <v>5</v>
      </c>
      <c r="G34" s="64">
        <v>5.4</v>
      </c>
      <c r="H34" s="64">
        <v>5.6</v>
      </c>
      <c r="I34" s="71">
        <f t="shared" si="1"/>
        <v>5.2</v>
      </c>
    </row>
    <row r="35" spans="1:9" ht="13.15" x14ac:dyDescent="0.4">
      <c r="B35" s="64"/>
      <c r="I35" s="70"/>
    </row>
    <row r="36" spans="1:9" ht="13.15" x14ac:dyDescent="0.4">
      <c r="A36" s="64" t="s">
        <v>94</v>
      </c>
      <c r="B36" s="64"/>
      <c r="C36" s="71">
        <f>ROUND(AVERAGE(C26:C34),1)</f>
        <v>4.4000000000000004</v>
      </c>
      <c r="D36" s="71">
        <f t="shared" ref="D36:I36" si="2">ROUND(AVERAGE(D26:D34),1)</f>
        <v>4.8</v>
      </c>
      <c r="E36" s="71">
        <f t="shared" si="2"/>
        <v>4.5</v>
      </c>
      <c r="F36" s="71">
        <f t="shared" si="2"/>
        <v>4.2</v>
      </c>
      <c r="G36" s="71">
        <f t="shared" si="2"/>
        <v>4.7</v>
      </c>
      <c r="H36" s="71">
        <f t="shared" si="2"/>
        <v>5</v>
      </c>
      <c r="I36" s="71">
        <f t="shared" si="2"/>
        <v>4.5999999999999996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8" tint="0.39997558519241921"/>
    <pageSetUpPr fitToPage="1"/>
  </sheetPr>
  <dimension ref="A6:F14"/>
  <sheetViews>
    <sheetView workbookViewId="0">
      <selection activeCell="O25" sqref="O25"/>
    </sheetView>
  </sheetViews>
  <sheetFormatPr baseColWidth="10" defaultColWidth="11.5703125" defaultRowHeight="13.15" x14ac:dyDescent="0.4"/>
  <cols>
    <col min="1" max="2" width="10.7109375" style="38" customWidth="1"/>
    <col min="3" max="3" width="11" style="38" customWidth="1"/>
    <col min="4" max="6" width="10.7109375" style="38" customWidth="1"/>
    <col min="7" max="256" width="11.5703125" style="38"/>
    <col min="257" max="258" width="10.7109375" style="38" customWidth="1"/>
    <col min="259" max="259" width="11" style="38" customWidth="1"/>
    <col min="260" max="262" width="10.7109375" style="38" customWidth="1"/>
    <col min="263" max="512" width="11.5703125" style="38"/>
    <col min="513" max="514" width="10.7109375" style="38" customWidth="1"/>
    <col min="515" max="515" width="11" style="38" customWidth="1"/>
    <col min="516" max="518" width="10.7109375" style="38" customWidth="1"/>
    <col min="519" max="768" width="11.5703125" style="38"/>
    <col min="769" max="770" width="10.7109375" style="38" customWidth="1"/>
    <col min="771" max="771" width="11" style="38" customWidth="1"/>
    <col min="772" max="774" width="10.7109375" style="38" customWidth="1"/>
    <col min="775" max="1024" width="11.5703125" style="38"/>
    <col min="1025" max="1026" width="10.7109375" style="38" customWidth="1"/>
    <col min="1027" max="1027" width="11" style="38" customWidth="1"/>
    <col min="1028" max="1030" width="10.7109375" style="38" customWidth="1"/>
    <col min="1031" max="1280" width="11.5703125" style="38"/>
    <col min="1281" max="1282" width="10.7109375" style="38" customWidth="1"/>
    <col min="1283" max="1283" width="11" style="38" customWidth="1"/>
    <col min="1284" max="1286" width="10.7109375" style="38" customWidth="1"/>
    <col min="1287" max="1536" width="11.5703125" style="38"/>
    <col min="1537" max="1538" width="10.7109375" style="38" customWidth="1"/>
    <col min="1539" max="1539" width="11" style="38" customWidth="1"/>
    <col min="1540" max="1542" width="10.7109375" style="38" customWidth="1"/>
    <col min="1543" max="1792" width="11.5703125" style="38"/>
    <col min="1793" max="1794" width="10.7109375" style="38" customWidth="1"/>
    <col min="1795" max="1795" width="11" style="38" customWidth="1"/>
    <col min="1796" max="1798" width="10.7109375" style="38" customWidth="1"/>
    <col min="1799" max="2048" width="11.5703125" style="38"/>
    <col min="2049" max="2050" width="10.7109375" style="38" customWidth="1"/>
    <col min="2051" max="2051" width="11" style="38" customWidth="1"/>
    <col min="2052" max="2054" width="10.7109375" style="38" customWidth="1"/>
    <col min="2055" max="2304" width="11.5703125" style="38"/>
    <col min="2305" max="2306" width="10.7109375" style="38" customWidth="1"/>
    <col min="2307" max="2307" width="11" style="38" customWidth="1"/>
    <col min="2308" max="2310" width="10.7109375" style="38" customWidth="1"/>
    <col min="2311" max="2560" width="11.5703125" style="38"/>
    <col min="2561" max="2562" width="10.7109375" style="38" customWidth="1"/>
    <col min="2563" max="2563" width="11" style="38" customWidth="1"/>
    <col min="2564" max="2566" width="10.7109375" style="38" customWidth="1"/>
    <col min="2567" max="2816" width="11.5703125" style="38"/>
    <col min="2817" max="2818" width="10.7109375" style="38" customWidth="1"/>
    <col min="2819" max="2819" width="11" style="38" customWidth="1"/>
    <col min="2820" max="2822" width="10.7109375" style="38" customWidth="1"/>
    <col min="2823" max="3072" width="11.5703125" style="38"/>
    <col min="3073" max="3074" width="10.7109375" style="38" customWidth="1"/>
    <col min="3075" max="3075" width="11" style="38" customWidth="1"/>
    <col min="3076" max="3078" width="10.7109375" style="38" customWidth="1"/>
    <col min="3079" max="3328" width="11.5703125" style="38"/>
    <col min="3329" max="3330" width="10.7109375" style="38" customWidth="1"/>
    <col min="3331" max="3331" width="11" style="38" customWidth="1"/>
    <col min="3332" max="3334" width="10.7109375" style="38" customWidth="1"/>
    <col min="3335" max="3584" width="11.5703125" style="38"/>
    <col min="3585" max="3586" width="10.7109375" style="38" customWidth="1"/>
    <col min="3587" max="3587" width="11" style="38" customWidth="1"/>
    <col min="3588" max="3590" width="10.7109375" style="38" customWidth="1"/>
    <col min="3591" max="3840" width="11.5703125" style="38"/>
    <col min="3841" max="3842" width="10.7109375" style="38" customWidth="1"/>
    <col min="3843" max="3843" width="11" style="38" customWidth="1"/>
    <col min="3844" max="3846" width="10.7109375" style="38" customWidth="1"/>
    <col min="3847" max="4096" width="11.5703125" style="38"/>
    <col min="4097" max="4098" width="10.7109375" style="38" customWidth="1"/>
    <col min="4099" max="4099" width="11" style="38" customWidth="1"/>
    <col min="4100" max="4102" width="10.7109375" style="38" customWidth="1"/>
    <col min="4103" max="4352" width="11.5703125" style="38"/>
    <col min="4353" max="4354" width="10.7109375" style="38" customWidth="1"/>
    <col min="4355" max="4355" width="11" style="38" customWidth="1"/>
    <col min="4356" max="4358" width="10.7109375" style="38" customWidth="1"/>
    <col min="4359" max="4608" width="11.5703125" style="38"/>
    <col min="4609" max="4610" width="10.7109375" style="38" customWidth="1"/>
    <col min="4611" max="4611" width="11" style="38" customWidth="1"/>
    <col min="4612" max="4614" width="10.7109375" style="38" customWidth="1"/>
    <col min="4615" max="4864" width="11.5703125" style="38"/>
    <col min="4865" max="4866" width="10.7109375" style="38" customWidth="1"/>
    <col min="4867" max="4867" width="11" style="38" customWidth="1"/>
    <col min="4868" max="4870" width="10.7109375" style="38" customWidth="1"/>
    <col min="4871" max="5120" width="11.5703125" style="38"/>
    <col min="5121" max="5122" width="10.7109375" style="38" customWidth="1"/>
    <col min="5123" max="5123" width="11" style="38" customWidth="1"/>
    <col min="5124" max="5126" width="10.7109375" style="38" customWidth="1"/>
    <col min="5127" max="5376" width="11.5703125" style="38"/>
    <col min="5377" max="5378" width="10.7109375" style="38" customWidth="1"/>
    <col min="5379" max="5379" width="11" style="38" customWidth="1"/>
    <col min="5380" max="5382" width="10.7109375" style="38" customWidth="1"/>
    <col min="5383" max="5632" width="11.5703125" style="38"/>
    <col min="5633" max="5634" width="10.7109375" style="38" customWidth="1"/>
    <col min="5635" max="5635" width="11" style="38" customWidth="1"/>
    <col min="5636" max="5638" width="10.7109375" style="38" customWidth="1"/>
    <col min="5639" max="5888" width="11.5703125" style="38"/>
    <col min="5889" max="5890" width="10.7109375" style="38" customWidth="1"/>
    <col min="5891" max="5891" width="11" style="38" customWidth="1"/>
    <col min="5892" max="5894" width="10.7109375" style="38" customWidth="1"/>
    <col min="5895" max="6144" width="11.5703125" style="38"/>
    <col min="6145" max="6146" width="10.7109375" style="38" customWidth="1"/>
    <col min="6147" max="6147" width="11" style="38" customWidth="1"/>
    <col min="6148" max="6150" width="10.7109375" style="38" customWidth="1"/>
    <col min="6151" max="6400" width="11.5703125" style="38"/>
    <col min="6401" max="6402" width="10.7109375" style="38" customWidth="1"/>
    <col min="6403" max="6403" width="11" style="38" customWidth="1"/>
    <col min="6404" max="6406" width="10.7109375" style="38" customWidth="1"/>
    <col min="6407" max="6656" width="11.5703125" style="38"/>
    <col min="6657" max="6658" width="10.7109375" style="38" customWidth="1"/>
    <col min="6659" max="6659" width="11" style="38" customWidth="1"/>
    <col min="6660" max="6662" width="10.7109375" style="38" customWidth="1"/>
    <col min="6663" max="6912" width="11.5703125" style="38"/>
    <col min="6913" max="6914" width="10.7109375" style="38" customWidth="1"/>
    <col min="6915" max="6915" width="11" style="38" customWidth="1"/>
    <col min="6916" max="6918" width="10.7109375" style="38" customWidth="1"/>
    <col min="6919" max="7168" width="11.5703125" style="38"/>
    <col min="7169" max="7170" width="10.7109375" style="38" customWidth="1"/>
    <col min="7171" max="7171" width="11" style="38" customWidth="1"/>
    <col min="7172" max="7174" width="10.7109375" style="38" customWidth="1"/>
    <col min="7175" max="7424" width="11.5703125" style="38"/>
    <col min="7425" max="7426" width="10.7109375" style="38" customWidth="1"/>
    <col min="7427" max="7427" width="11" style="38" customWidth="1"/>
    <col min="7428" max="7430" width="10.7109375" style="38" customWidth="1"/>
    <col min="7431" max="7680" width="11.5703125" style="38"/>
    <col min="7681" max="7682" width="10.7109375" style="38" customWidth="1"/>
    <col min="7683" max="7683" width="11" style="38" customWidth="1"/>
    <col min="7684" max="7686" width="10.7109375" style="38" customWidth="1"/>
    <col min="7687" max="7936" width="11.5703125" style="38"/>
    <col min="7937" max="7938" width="10.7109375" style="38" customWidth="1"/>
    <col min="7939" max="7939" width="11" style="38" customWidth="1"/>
    <col min="7940" max="7942" width="10.7109375" style="38" customWidth="1"/>
    <col min="7943" max="8192" width="11.5703125" style="38"/>
    <col min="8193" max="8194" width="10.7109375" style="38" customWidth="1"/>
    <col min="8195" max="8195" width="11" style="38" customWidth="1"/>
    <col min="8196" max="8198" width="10.7109375" style="38" customWidth="1"/>
    <col min="8199" max="8448" width="11.5703125" style="38"/>
    <col min="8449" max="8450" width="10.7109375" style="38" customWidth="1"/>
    <col min="8451" max="8451" width="11" style="38" customWidth="1"/>
    <col min="8452" max="8454" width="10.7109375" style="38" customWidth="1"/>
    <col min="8455" max="8704" width="11.5703125" style="38"/>
    <col min="8705" max="8706" width="10.7109375" style="38" customWidth="1"/>
    <col min="8707" max="8707" width="11" style="38" customWidth="1"/>
    <col min="8708" max="8710" width="10.7109375" style="38" customWidth="1"/>
    <col min="8711" max="8960" width="11.5703125" style="38"/>
    <col min="8961" max="8962" width="10.7109375" style="38" customWidth="1"/>
    <col min="8963" max="8963" width="11" style="38" customWidth="1"/>
    <col min="8964" max="8966" width="10.7109375" style="38" customWidth="1"/>
    <col min="8967" max="9216" width="11.5703125" style="38"/>
    <col min="9217" max="9218" width="10.7109375" style="38" customWidth="1"/>
    <col min="9219" max="9219" width="11" style="38" customWidth="1"/>
    <col min="9220" max="9222" width="10.7109375" style="38" customWidth="1"/>
    <col min="9223" max="9472" width="11.5703125" style="38"/>
    <col min="9473" max="9474" width="10.7109375" style="38" customWidth="1"/>
    <col min="9475" max="9475" width="11" style="38" customWidth="1"/>
    <col min="9476" max="9478" width="10.7109375" style="38" customWidth="1"/>
    <col min="9479" max="9728" width="11.5703125" style="38"/>
    <col min="9729" max="9730" width="10.7109375" style="38" customWidth="1"/>
    <col min="9731" max="9731" width="11" style="38" customWidth="1"/>
    <col min="9732" max="9734" width="10.7109375" style="38" customWidth="1"/>
    <col min="9735" max="9984" width="11.5703125" style="38"/>
    <col min="9985" max="9986" width="10.7109375" style="38" customWidth="1"/>
    <col min="9987" max="9987" width="11" style="38" customWidth="1"/>
    <col min="9988" max="9990" width="10.7109375" style="38" customWidth="1"/>
    <col min="9991" max="10240" width="11.5703125" style="38"/>
    <col min="10241" max="10242" width="10.7109375" style="38" customWidth="1"/>
    <col min="10243" max="10243" width="11" style="38" customWidth="1"/>
    <col min="10244" max="10246" width="10.7109375" style="38" customWidth="1"/>
    <col min="10247" max="10496" width="11.5703125" style="38"/>
    <col min="10497" max="10498" width="10.7109375" style="38" customWidth="1"/>
    <col min="10499" max="10499" width="11" style="38" customWidth="1"/>
    <col min="10500" max="10502" width="10.7109375" style="38" customWidth="1"/>
    <col min="10503" max="10752" width="11.5703125" style="38"/>
    <col min="10753" max="10754" width="10.7109375" style="38" customWidth="1"/>
    <col min="10755" max="10755" width="11" style="38" customWidth="1"/>
    <col min="10756" max="10758" width="10.7109375" style="38" customWidth="1"/>
    <col min="10759" max="11008" width="11.5703125" style="38"/>
    <col min="11009" max="11010" width="10.7109375" style="38" customWidth="1"/>
    <col min="11011" max="11011" width="11" style="38" customWidth="1"/>
    <col min="11012" max="11014" width="10.7109375" style="38" customWidth="1"/>
    <col min="11015" max="11264" width="11.5703125" style="38"/>
    <col min="11265" max="11266" width="10.7109375" style="38" customWidth="1"/>
    <col min="11267" max="11267" width="11" style="38" customWidth="1"/>
    <col min="11268" max="11270" width="10.7109375" style="38" customWidth="1"/>
    <col min="11271" max="11520" width="11.5703125" style="38"/>
    <col min="11521" max="11522" width="10.7109375" style="38" customWidth="1"/>
    <col min="11523" max="11523" width="11" style="38" customWidth="1"/>
    <col min="11524" max="11526" width="10.7109375" style="38" customWidth="1"/>
    <col min="11527" max="11776" width="11.5703125" style="38"/>
    <col min="11777" max="11778" width="10.7109375" style="38" customWidth="1"/>
    <col min="11779" max="11779" width="11" style="38" customWidth="1"/>
    <col min="11780" max="11782" width="10.7109375" style="38" customWidth="1"/>
    <col min="11783" max="12032" width="11.5703125" style="38"/>
    <col min="12033" max="12034" width="10.7109375" style="38" customWidth="1"/>
    <col min="12035" max="12035" width="11" style="38" customWidth="1"/>
    <col min="12036" max="12038" width="10.7109375" style="38" customWidth="1"/>
    <col min="12039" max="12288" width="11.5703125" style="38"/>
    <col min="12289" max="12290" width="10.7109375" style="38" customWidth="1"/>
    <col min="12291" max="12291" width="11" style="38" customWidth="1"/>
    <col min="12292" max="12294" width="10.7109375" style="38" customWidth="1"/>
    <col min="12295" max="12544" width="11.5703125" style="38"/>
    <col min="12545" max="12546" width="10.7109375" style="38" customWidth="1"/>
    <col min="12547" max="12547" width="11" style="38" customWidth="1"/>
    <col min="12548" max="12550" width="10.7109375" style="38" customWidth="1"/>
    <col min="12551" max="12800" width="11.5703125" style="38"/>
    <col min="12801" max="12802" width="10.7109375" style="38" customWidth="1"/>
    <col min="12803" max="12803" width="11" style="38" customWidth="1"/>
    <col min="12804" max="12806" width="10.7109375" style="38" customWidth="1"/>
    <col min="12807" max="13056" width="11.5703125" style="38"/>
    <col min="13057" max="13058" width="10.7109375" style="38" customWidth="1"/>
    <col min="13059" max="13059" width="11" style="38" customWidth="1"/>
    <col min="13060" max="13062" width="10.7109375" style="38" customWidth="1"/>
    <col min="13063" max="13312" width="11.5703125" style="38"/>
    <col min="13313" max="13314" width="10.7109375" style="38" customWidth="1"/>
    <col min="13315" max="13315" width="11" style="38" customWidth="1"/>
    <col min="13316" max="13318" width="10.7109375" style="38" customWidth="1"/>
    <col min="13319" max="13568" width="11.5703125" style="38"/>
    <col min="13569" max="13570" width="10.7109375" style="38" customWidth="1"/>
    <col min="13571" max="13571" width="11" style="38" customWidth="1"/>
    <col min="13572" max="13574" width="10.7109375" style="38" customWidth="1"/>
    <col min="13575" max="13824" width="11.5703125" style="38"/>
    <col min="13825" max="13826" width="10.7109375" style="38" customWidth="1"/>
    <col min="13827" max="13827" width="11" style="38" customWidth="1"/>
    <col min="13828" max="13830" width="10.7109375" style="38" customWidth="1"/>
    <col min="13831" max="14080" width="11.5703125" style="38"/>
    <col min="14081" max="14082" width="10.7109375" style="38" customWidth="1"/>
    <col min="14083" max="14083" width="11" style="38" customWidth="1"/>
    <col min="14084" max="14086" width="10.7109375" style="38" customWidth="1"/>
    <col min="14087" max="14336" width="11.5703125" style="38"/>
    <col min="14337" max="14338" width="10.7109375" style="38" customWidth="1"/>
    <col min="14339" max="14339" width="11" style="38" customWidth="1"/>
    <col min="14340" max="14342" width="10.7109375" style="38" customWidth="1"/>
    <col min="14343" max="14592" width="11.5703125" style="38"/>
    <col min="14593" max="14594" width="10.7109375" style="38" customWidth="1"/>
    <col min="14595" max="14595" width="11" style="38" customWidth="1"/>
    <col min="14596" max="14598" width="10.7109375" style="38" customWidth="1"/>
    <col min="14599" max="14848" width="11.5703125" style="38"/>
    <col min="14849" max="14850" width="10.7109375" style="38" customWidth="1"/>
    <col min="14851" max="14851" width="11" style="38" customWidth="1"/>
    <col min="14852" max="14854" width="10.7109375" style="38" customWidth="1"/>
    <col min="14855" max="15104" width="11.5703125" style="38"/>
    <col min="15105" max="15106" width="10.7109375" style="38" customWidth="1"/>
    <col min="15107" max="15107" width="11" style="38" customWidth="1"/>
    <col min="15108" max="15110" width="10.7109375" style="38" customWidth="1"/>
    <col min="15111" max="15360" width="11.5703125" style="38"/>
    <col min="15361" max="15362" width="10.7109375" style="38" customWidth="1"/>
    <col min="15363" max="15363" width="11" style="38" customWidth="1"/>
    <col min="15364" max="15366" width="10.7109375" style="38" customWidth="1"/>
    <col min="15367" max="15616" width="11.5703125" style="38"/>
    <col min="15617" max="15618" width="10.7109375" style="38" customWidth="1"/>
    <col min="15619" max="15619" width="11" style="38" customWidth="1"/>
    <col min="15620" max="15622" width="10.7109375" style="38" customWidth="1"/>
    <col min="15623" max="15872" width="11.5703125" style="38"/>
    <col min="15873" max="15874" width="10.7109375" style="38" customWidth="1"/>
    <col min="15875" max="15875" width="11" style="38" customWidth="1"/>
    <col min="15876" max="15878" width="10.7109375" style="38" customWidth="1"/>
    <col min="15879" max="16128" width="11.5703125" style="38"/>
    <col min="16129" max="16130" width="10.7109375" style="38" customWidth="1"/>
    <col min="16131" max="16131" width="11" style="38" customWidth="1"/>
    <col min="16132" max="16134" width="10.7109375" style="38" customWidth="1"/>
    <col min="16135" max="16384" width="11.5703125" style="38"/>
  </cols>
  <sheetData>
    <row r="6" spans="1:6" ht="15.75" x14ac:dyDescent="0.5">
      <c r="A6" s="1" t="s">
        <v>6</v>
      </c>
      <c r="B6" s="2"/>
      <c r="C6" s="2"/>
      <c r="D6" s="2"/>
      <c r="E6" s="2"/>
      <c r="F6" s="2"/>
    </row>
    <row r="7" spans="1:6" ht="14.25" x14ac:dyDescent="0.45">
      <c r="A7" s="2"/>
      <c r="B7" s="2"/>
      <c r="C7" s="2"/>
      <c r="D7" s="2"/>
      <c r="E7" s="2"/>
      <c r="F7" s="2"/>
    </row>
    <row r="8" spans="1:6" ht="14.25" x14ac:dyDescent="0.45">
      <c r="A8" s="26">
        <v>7.15</v>
      </c>
      <c r="B8" s="27">
        <v>16.8</v>
      </c>
      <c r="C8" s="27" t="s">
        <v>7</v>
      </c>
      <c r="D8" s="27">
        <v>586</v>
      </c>
      <c r="E8" s="28">
        <v>3.141</v>
      </c>
      <c r="F8" s="27" t="s">
        <v>8</v>
      </c>
    </row>
    <row r="9" spans="1:6" ht="14.25" x14ac:dyDescent="0.45">
      <c r="A9" s="27">
        <v>25</v>
      </c>
      <c r="B9" s="27"/>
      <c r="C9" s="27">
        <v>68</v>
      </c>
      <c r="D9" s="27">
        <v>34.9</v>
      </c>
      <c r="E9" s="27" t="s">
        <v>9</v>
      </c>
      <c r="F9" s="27" t="s">
        <v>10</v>
      </c>
    </row>
    <row r="10" spans="1:6" ht="14.25" x14ac:dyDescent="0.45">
      <c r="A10" s="27" t="s">
        <v>11</v>
      </c>
      <c r="B10" s="29">
        <v>3.1415899999999999</v>
      </c>
      <c r="C10" s="27" t="s">
        <v>12</v>
      </c>
      <c r="D10" s="27">
        <v>999</v>
      </c>
      <c r="E10" s="27" t="s">
        <v>13</v>
      </c>
      <c r="F10" s="27">
        <v>12.782450000000001</v>
      </c>
    </row>
    <row r="11" spans="1:6" ht="14.25" x14ac:dyDescent="0.45">
      <c r="A11" s="27" t="s">
        <v>14</v>
      </c>
      <c r="B11" s="27" t="s">
        <v>15</v>
      </c>
      <c r="C11" s="26">
        <v>999.9</v>
      </c>
      <c r="D11" s="26">
        <v>7</v>
      </c>
      <c r="E11" s="30">
        <v>7.5</v>
      </c>
      <c r="F11" s="27" t="s">
        <v>16</v>
      </c>
    </row>
    <row r="13" spans="1:6" ht="26.25" x14ac:dyDescent="0.4">
      <c r="A13" s="3" t="s">
        <v>17</v>
      </c>
      <c r="B13" s="3" t="s">
        <v>18</v>
      </c>
      <c r="C13" s="4" t="s">
        <v>19</v>
      </c>
      <c r="D13" s="4" t="s">
        <v>20</v>
      </c>
    </row>
    <row r="14" spans="1:6" ht="18" customHeight="1" x14ac:dyDescent="0.45">
      <c r="A14" s="17"/>
      <c r="B14" s="17"/>
      <c r="C14" s="17"/>
      <c r="D14" s="17"/>
      <c r="F14" s="39"/>
    </row>
  </sheetData>
  <printOptions horizontalCentered="1" verticalCentered="1" headings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&amp;F</oddHeader>
    <oddFooter>Seite 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theme="8" tint="0.39997558519241921"/>
    <pageSetUpPr fitToPage="1"/>
  </sheetPr>
  <dimension ref="A1:K64"/>
  <sheetViews>
    <sheetView workbookViewId="0">
      <selection activeCell="O25" sqref="O25"/>
    </sheetView>
  </sheetViews>
  <sheetFormatPr baseColWidth="10" defaultColWidth="11.5703125" defaultRowHeight="13.15" x14ac:dyDescent="0.4"/>
  <cols>
    <col min="1" max="1" width="14" style="11" bestFit="1" customWidth="1"/>
    <col min="2" max="2" width="6.7109375" style="14" customWidth="1"/>
    <col min="3" max="3" width="8.28515625" style="15" customWidth="1"/>
    <col min="4" max="4" width="6.7109375" style="16" customWidth="1"/>
    <col min="5" max="5" width="7.42578125" style="10" customWidth="1"/>
    <col min="6" max="6" width="7.7109375" style="10" customWidth="1"/>
    <col min="7" max="7" width="7.42578125" style="10" customWidth="1"/>
    <col min="8" max="8" width="7.28515625" style="10" customWidth="1"/>
    <col min="9" max="9" width="7.140625" style="10" customWidth="1"/>
    <col min="10" max="16384" width="11.5703125" style="10"/>
  </cols>
  <sheetData>
    <row r="1" spans="1:11" x14ac:dyDescent="0.4">
      <c r="A1" s="5" t="s">
        <v>21</v>
      </c>
      <c r="B1" s="6" t="s">
        <v>22</v>
      </c>
      <c r="C1" s="7" t="s">
        <v>23</v>
      </c>
      <c r="D1" s="8" t="s">
        <v>24</v>
      </c>
      <c r="E1" s="9" t="s">
        <v>25</v>
      </c>
      <c r="F1" s="9" t="s">
        <v>26</v>
      </c>
      <c r="G1" s="9" t="s">
        <v>27</v>
      </c>
      <c r="H1" s="9" t="s">
        <v>28</v>
      </c>
      <c r="I1" s="9" t="s">
        <v>29</v>
      </c>
    </row>
    <row r="2" spans="1:11" ht="15.75" x14ac:dyDescent="0.5">
      <c r="A2" s="11">
        <f>DATE(B2,C2,D2)</f>
        <v>38687</v>
      </c>
      <c r="B2" s="12">
        <v>2005</v>
      </c>
      <c r="C2" s="13">
        <v>12</v>
      </c>
      <c r="D2" s="13">
        <v>1</v>
      </c>
      <c r="E2" s="10">
        <v>4</v>
      </c>
      <c r="F2" s="12">
        <v>1013</v>
      </c>
      <c r="G2" s="10">
        <v>0</v>
      </c>
      <c r="H2" s="10">
        <v>4</v>
      </c>
      <c r="I2" s="10">
        <v>310</v>
      </c>
      <c r="J2" s="21" t="s">
        <v>30</v>
      </c>
      <c r="K2" s="24"/>
    </row>
    <row r="3" spans="1:11" ht="15.75" x14ac:dyDescent="0.5">
      <c r="A3" s="11">
        <f t="shared" ref="A3:A63" si="0">DATE(B3,C3,D3)</f>
        <v>38688</v>
      </c>
      <c r="B3" s="12">
        <v>2005</v>
      </c>
      <c r="C3" s="13">
        <v>12</v>
      </c>
      <c r="D3" s="13">
        <v>2</v>
      </c>
      <c r="E3" s="10">
        <v>4</v>
      </c>
      <c r="F3" s="12">
        <v>1008</v>
      </c>
      <c r="G3" s="10">
        <v>0</v>
      </c>
      <c r="H3" s="10">
        <v>5</v>
      </c>
      <c r="I3" s="10">
        <v>315</v>
      </c>
      <c r="J3" s="21" t="s">
        <v>31</v>
      </c>
      <c r="K3" s="25"/>
    </row>
    <row r="4" spans="1:11" ht="15.75" x14ac:dyDescent="0.5">
      <c r="A4" s="11">
        <f t="shared" si="0"/>
        <v>38689</v>
      </c>
      <c r="B4" s="12">
        <v>2005</v>
      </c>
      <c r="C4" s="13">
        <v>12</v>
      </c>
      <c r="D4" s="13">
        <v>3</v>
      </c>
      <c r="E4" s="10">
        <v>4</v>
      </c>
      <c r="F4" s="12">
        <v>1003</v>
      </c>
      <c r="G4" s="10">
        <v>0</v>
      </c>
      <c r="H4" s="10">
        <v>6</v>
      </c>
      <c r="I4" s="10">
        <v>317</v>
      </c>
      <c r="J4" s="21" t="s">
        <v>33</v>
      </c>
      <c r="K4" s="24"/>
    </row>
    <row r="5" spans="1:11" ht="15.75" x14ac:dyDescent="0.5">
      <c r="A5" s="11">
        <f t="shared" si="0"/>
        <v>38690</v>
      </c>
      <c r="B5" s="12">
        <v>2005</v>
      </c>
      <c r="C5" s="13">
        <v>12</v>
      </c>
      <c r="D5" s="13">
        <v>4</v>
      </c>
      <c r="E5" s="10">
        <v>4</v>
      </c>
      <c r="F5" s="12">
        <v>997</v>
      </c>
      <c r="G5" s="10">
        <v>0</v>
      </c>
      <c r="H5" s="10">
        <v>5</v>
      </c>
      <c r="I5" s="10">
        <v>319</v>
      </c>
      <c r="J5" s="21" t="s">
        <v>34</v>
      </c>
      <c r="K5" s="25"/>
    </row>
    <row r="6" spans="1:11" x14ac:dyDescent="0.4">
      <c r="A6" s="11">
        <f t="shared" si="0"/>
        <v>38691</v>
      </c>
      <c r="B6" s="12">
        <v>2005</v>
      </c>
      <c r="C6" s="13">
        <v>12</v>
      </c>
      <c r="D6" s="13">
        <v>5</v>
      </c>
      <c r="E6" s="10">
        <v>4</v>
      </c>
      <c r="F6" s="12">
        <v>992</v>
      </c>
      <c r="G6" s="10">
        <v>0</v>
      </c>
      <c r="H6" s="10">
        <v>6</v>
      </c>
      <c r="I6" s="10">
        <v>321</v>
      </c>
    </row>
    <row r="7" spans="1:11" x14ac:dyDescent="0.4">
      <c r="A7" s="11">
        <f t="shared" si="0"/>
        <v>38692</v>
      </c>
      <c r="B7" s="12">
        <v>2005</v>
      </c>
      <c r="C7" s="13">
        <v>12</v>
      </c>
      <c r="D7" s="13">
        <v>6</v>
      </c>
      <c r="E7" s="10">
        <v>4</v>
      </c>
      <c r="F7" s="12">
        <v>987</v>
      </c>
      <c r="G7" s="10">
        <v>5</v>
      </c>
      <c r="H7" s="10">
        <v>2</v>
      </c>
      <c r="I7" s="10">
        <v>323</v>
      </c>
    </row>
    <row r="8" spans="1:11" x14ac:dyDescent="0.4">
      <c r="A8" s="11">
        <f t="shared" si="0"/>
        <v>38693</v>
      </c>
      <c r="B8" s="12">
        <v>2005</v>
      </c>
      <c r="C8" s="13">
        <v>12</v>
      </c>
      <c r="D8" s="13">
        <v>7</v>
      </c>
      <c r="E8" s="10">
        <v>3</v>
      </c>
      <c r="F8" s="12">
        <v>981</v>
      </c>
      <c r="G8" s="10">
        <v>10</v>
      </c>
      <c r="H8" s="10">
        <v>0</v>
      </c>
      <c r="I8" s="10">
        <v>325</v>
      </c>
    </row>
    <row r="9" spans="1:11" x14ac:dyDescent="0.4">
      <c r="A9" s="11">
        <f t="shared" si="0"/>
        <v>38694</v>
      </c>
      <c r="B9" s="12">
        <v>2005</v>
      </c>
      <c r="C9" s="13">
        <v>12</v>
      </c>
      <c r="D9" s="13">
        <v>8</v>
      </c>
      <c r="E9" s="10">
        <v>3</v>
      </c>
      <c r="F9" s="12">
        <v>976</v>
      </c>
      <c r="G9" s="10">
        <v>0</v>
      </c>
      <c r="H9" s="10">
        <v>0</v>
      </c>
      <c r="I9" s="10">
        <v>327</v>
      </c>
    </row>
    <row r="10" spans="1:11" x14ac:dyDescent="0.4">
      <c r="A10" s="11">
        <f t="shared" si="0"/>
        <v>38695</v>
      </c>
      <c r="B10" s="12">
        <v>2005</v>
      </c>
      <c r="C10" s="13">
        <v>12</v>
      </c>
      <c r="D10" s="13">
        <v>9</v>
      </c>
      <c r="E10" s="10">
        <v>3</v>
      </c>
      <c r="F10" s="12">
        <v>971</v>
      </c>
      <c r="G10" s="10">
        <v>8</v>
      </c>
      <c r="H10" s="10">
        <v>0</v>
      </c>
      <c r="I10" s="10">
        <v>329</v>
      </c>
    </row>
    <row r="11" spans="1:11" x14ac:dyDescent="0.4">
      <c r="A11" s="11">
        <f t="shared" si="0"/>
        <v>38696</v>
      </c>
      <c r="B11" s="12">
        <v>2005</v>
      </c>
      <c r="C11" s="13">
        <v>12</v>
      </c>
      <c r="D11" s="13">
        <v>10</v>
      </c>
      <c r="E11" s="10">
        <v>2</v>
      </c>
      <c r="F11" s="12">
        <v>965</v>
      </c>
      <c r="G11" s="10">
        <v>12</v>
      </c>
      <c r="H11" s="10">
        <v>0</v>
      </c>
      <c r="I11" s="10">
        <v>310</v>
      </c>
    </row>
    <row r="12" spans="1:11" x14ac:dyDescent="0.4">
      <c r="A12" s="11">
        <f t="shared" si="0"/>
        <v>38697</v>
      </c>
      <c r="B12" s="12">
        <v>2005</v>
      </c>
      <c r="C12" s="13">
        <v>12</v>
      </c>
      <c r="D12" s="13">
        <v>11</v>
      </c>
      <c r="E12" s="10">
        <v>1</v>
      </c>
      <c r="F12" s="12">
        <v>960</v>
      </c>
      <c r="G12" s="10">
        <v>14</v>
      </c>
      <c r="H12" s="10">
        <v>0</v>
      </c>
      <c r="I12" s="10">
        <v>309</v>
      </c>
    </row>
    <row r="13" spans="1:11" x14ac:dyDescent="0.4">
      <c r="A13" s="11">
        <f t="shared" si="0"/>
        <v>38698</v>
      </c>
      <c r="B13" s="12">
        <v>2005</v>
      </c>
      <c r="C13" s="13">
        <v>12</v>
      </c>
      <c r="D13" s="13">
        <v>12</v>
      </c>
      <c r="E13" s="10">
        <v>0</v>
      </c>
      <c r="F13" s="12">
        <v>955</v>
      </c>
      <c r="G13" s="10">
        <v>12</v>
      </c>
      <c r="H13" s="10">
        <v>0</v>
      </c>
      <c r="I13" s="10">
        <v>308</v>
      </c>
    </row>
    <row r="14" spans="1:11" x14ac:dyDescent="0.4">
      <c r="A14" s="11">
        <f t="shared" si="0"/>
        <v>38699</v>
      </c>
      <c r="B14" s="12">
        <v>2005</v>
      </c>
      <c r="C14" s="13">
        <v>12</v>
      </c>
      <c r="D14" s="13">
        <v>13</v>
      </c>
      <c r="E14" s="10">
        <v>-3</v>
      </c>
      <c r="F14" s="12">
        <v>957</v>
      </c>
      <c r="G14" s="10">
        <v>15</v>
      </c>
      <c r="H14" s="10">
        <v>0</v>
      </c>
      <c r="I14" s="10">
        <v>307</v>
      </c>
    </row>
    <row r="15" spans="1:11" x14ac:dyDescent="0.4">
      <c r="A15" s="11">
        <f t="shared" si="0"/>
        <v>38700</v>
      </c>
      <c r="B15" s="12">
        <v>2005</v>
      </c>
      <c r="C15" s="13">
        <v>12</v>
      </c>
      <c r="D15" s="13">
        <v>14</v>
      </c>
      <c r="E15" s="10">
        <v>1</v>
      </c>
      <c r="F15" s="12">
        <v>960</v>
      </c>
      <c r="G15" s="10">
        <v>0</v>
      </c>
      <c r="H15" s="10">
        <v>3</v>
      </c>
      <c r="I15" s="10">
        <v>306</v>
      </c>
    </row>
    <row r="16" spans="1:11" x14ac:dyDescent="0.4">
      <c r="A16" s="11">
        <f t="shared" si="0"/>
        <v>38701</v>
      </c>
      <c r="B16" s="12">
        <v>2005</v>
      </c>
      <c r="C16" s="13">
        <v>12</v>
      </c>
      <c r="D16" s="13">
        <v>15</v>
      </c>
      <c r="E16" s="10">
        <v>2</v>
      </c>
      <c r="F16" s="12">
        <v>963</v>
      </c>
      <c r="G16" s="10">
        <v>0</v>
      </c>
      <c r="H16" s="10">
        <v>5</v>
      </c>
      <c r="I16" s="10">
        <v>308</v>
      </c>
    </row>
    <row r="17" spans="1:9" x14ac:dyDescent="0.4">
      <c r="A17" s="11">
        <f t="shared" si="0"/>
        <v>38702</v>
      </c>
      <c r="B17" s="12">
        <v>2005</v>
      </c>
      <c r="C17" s="13">
        <v>12</v>
      </c>
      <c r="D17" s="13">
        <v>16</v>
      </c>
      <c r="E17" s="10">
        <v>3</v>
      </c>
      <c r="F17" s="12">
        <v>965</v>
      </c>
      <c r="G17" s="10">
        <v>0</v>
      </c>
      <c r="H17" s="10">
        <v>4</v>
      </c>
      <c r="I17" s="10">
        <v>310</v>
      </c>
    </row>
    <row r="18" spans="1:9" x14ac:dyDescent="0.4">
      <c r="A18" s="11">
        <f t="shared" si="0"/>
        <v>38703</v>
      </c>
      <c r="B18" s="12">
        <v>2005</v>
      </c>
      <c r="C18" s="13">
        <v>12</v>
      </c>
      <c r="D18" s="13">
        <v>17</v>
      </c>
      <c r="E18" s="10">
        <v>4</v>
      </c>
      <c r="F18" s="12">
        <v>968</v>
      </c>
      <c r="G18" s="10">
        <v>0</v>
      </c>
      <c r="H18" s="10">
        <v>5</v>
      </c>
      <c r="I18" s="10">
        <v>312</v>
      </c>
    </row>
    <row r="19" spans="1:9" x14ac:dyDescent="0.4">
      <c r="A19" s="11">
        <f t="shared" si="0"/>
        <v>38704</v>
      </c>
      <c r="B19" s="12">
        <v>2005</v>
      </c>
      <c r="C19" s="13">
        <v>12</v>
      </c>
      <c r="D19" s="13">
        <v>18</v>
      </c>
      <c r="E19" s="10">
        <v>5</v>
      </c>
      <c r="F19" s="12">
        <v>971</v>
      </c>
      <c r="G19" s="10">
        <v>4</v>
      </c>
      <c r="H19" s="10">
        <v>2</v>
      </c>
      <c r="I19" s="10">
        <v>314</v>
      </c>
    </row>
    <row r="20" spans="1:9" x14ac:dyDescent="0.4">
      <c r="A20" s="11">
        <f t="shared" si="0"/>
        <v>38705</v>
      </c>
      <c r="B20" s="12">
        <v>2005</v>
      </c>
      <c r="C20" s="13">
        <v>12</v>
      </c>
      <c r="D20" s="13">
        <v>19</v>
      </c>
      <c r="E20" s="10">
        <v>4</v>
      </c>
      <c r="F20" s="12">
        <v>973</v>
      </c>
      <c r="G20" s="10">
        <v>5</v>
      </c>
      <c r="H20" s="10">
        <v>3</v>
      </c>
      <c r="I20" s="10">
        <v>316</v>
      </c>
    </row>
    <row r="21" spans="1:9" x14ac:dyDescent="0.4">
      <c r="A21" s="11">
        <f t="shared" si="0"/>
        <v>38706</v>
      </c>
      <c r="B21" s="12">
        <v>2005</v>
      </c>
      <c r="C21" s="13">
        <v>12</v>
      </c>
      <c r="D21" s="13">
        <v>20</v>
      </c>
      <c r="E21" s="10">
        <v>0</v>
      </c>
      <c r="F21" s="12">
        <v>976</v>
      </c>
      <c r="G21" s="10">
        <v>0</v>
      </c>
      <c r="H21" s="10">
        <v>2</v>
      </c>
      <c r="I21" s="10">
        <v>318</v>
      </c>
    </row>
    <row r="22" spans="1:9" x14ac:dyDescent="0.4">
      <c r="A22" s="11">
        <f t="shared" si="0"/>
        <v>38707</v>
      </c>
      <c r="B22" s="12">
        <v>2005</v>
      </c>
      <c r="C22" s="13">
        <v>12</v>
      </c>
      <c r="D22" s="13">
        <v>21</v>
      </c>
      <c r="E22" s="10">
        <v>-3</v>
      </c>
      <c r="F22" s="12">
        <v>979</v>
      </c>
      <c r="G22" s="10">
        <v>0</v>
      </c>
      <c r="H22" s="10">
        <v>4</v>
      </c>
      <c r="I22" s="10">
        <v>315</v>
      </c>
    </row>
    <row r="23" spans="1:9" x14ac:dyDescent="0.4">
      <c r="A23" s="11">
        <f t="shared" si="0"/>
        <v>38708</v>
      </c>
      <c r="B23" s="12">
        <v>2005</v>
      </c>
      <c r="C23" s="13">
        <v>12</v>
      </c>
      <c r="D23" s="13">
        <v>22</v>
      </c>
      <c r="E23" s="10">
        <v>-4</v>
      </c>
      <c r="F23" s="12">
        <v>981</v>
      </c>
      <c r="G23" s="10">
        <v>6</v>
      </c>
      <c r="H23" s="10">
        <v>4</v>
      </c>
      <c r="I23" s="10">
        <v>312</v>
      </c>
    </row>
    <row r="24" spans="1:9" x14ac:dyDescent="0.4">
      <c r="A24" s="11">
        <f t="shared" si="0"/>
        <v>38709</v>
      </c>
      <c r="B24" s="12">
        <v>2005</v>
      </c>
      <c r="C24" s="13">
        <v>12</v>
      </c>
      <c r="D24" s="13">
        <v>23</v>
      </c>
      <c r="E24" s="10">
        <v>-5</v>
      </c>
      <c r="F24" s="12">
        <v>984</v>
      </c>
      <c r="G24" s="10">
        <v>0</v>
      </c>
      <c r="H24" s="10">
        <v>3</v>
      </c>
      <c r="I24" s="10">
        <v>309</v>
      </c>
    </row>
    <row r="25" spans="1:9" x14ac:dyDescent="0.4">
      <c r="A25" s="11">
        <f t="shared" si="0"/>
        <v>38710</v>
      </c>
      <c r="B25" s="12">
        <v>2005</v>
      </c>
      <c r="C25" s="13">
        <v>12</v>
      </c>
      <c r="D25" s="13">
        <v>24</v>
      </c>
      <c r="E25" s="10">
        <v>-5</v>
      </c>
      <c r="F25" s="12">
        <v>987</v>
      </c>
      <c r="G25" s="10">
        <v>0</v>
      </c>
      <c r="H25" s="10">
        <v>4</v>
      </c>
      <c r="I25" s="10">
        <v>306</v>
      </c>
    </row>
    <row r="26" spans="1:9" x14ac:dyDescent="0.4">
      <c r="A26" s="11">
        <f t="shared" si="0"/>
        <v>38711</v>
      </c>
      <c r="B26" s="12">
        <v>2005</v>
      </c>
      <c r="C26" s="13">
        <v>12</v>
      </c>
      <c r="D26" s="13">
        <v>25</v>
      </c>
      <c r="E26" s="10">
        <v>-5</v>
      </c>
      <c r="F26" s="12">
        <v>989</v>
      </c>
      <c r="G26" s="10">
        <v>0</v>
      </c>
      <c r="H26" s="10">
        <v>5</v>
      </c>
      <c r="I26" s="10">
        <v>303</v>
      </c>
    </row>
    <row r="27" spans="1:9" x14ac:dyDescent="0.4">
      <c r="A27" s="11">
        <f t="shared" si="0"/>
        <v>38712</v>
      </c>
      <c r="B27" s="12">
        <v>2005</v>
      </c>
      <c r="C27" s="13">
        <v>12</v>
      </c>
      <c r="D27" s="13">
        <v>26</v>
      </c>
      <c r="E27" s="10">
        <v>-5</v>
      </c>
      <c r="F27" s="12">
        <v>992</v>
      </c>
      <c r="G27" s="10">
        <v>0</v>
      </c>
      <c r="H27" s="10">
        <v>5</v>
      </c>
      <c r="I27" s="10">
        <v>300</v>
      </c>
    </row>
    <row r="28" spans="1:9" x14ac:dyDescent="0.4">
      <c r="A28" s="11">
        <f t="shared" si="0"/>
        <v>38713</v>
      </c>
      <c r="B28" s="12">
        <v>2005</v>
      </c>
      <c r="C28" s="13">
        <v>12</v>
      </c>
      <c r="D28" s="13">
        <v>27</v>
      </c>
      <c r="E28" s="10">
        <v>1</v>
      </c>
      <c r="F28" s="12">
        <v>995</v>
      </c>
      <c r="G28" s="10">
        <v>10</v>
      </c>
      <c r="H28" s="10">
        <v>2</v>
      </c>
      <c r="I28" s="10">
        <v>297</v>
      </c>
    </row>
    <row r="29" spans="1:9" x14ac:dyDescent="0.4">
      <c r="A29" s="11">
        <f t="shared" si="0"/>
        <v>38714</v>
      </c>
      <c r="B29" s="12">
        <v>2005</v>
      </c>
      <c r="C29" s="13">
        <v>12</v>
      </c>
      <c r="D29" s="13">
        <v>28</v>
      </c>
      <c r="E29" s="10">
        <v>3</v>
      </c>
      <c r="F29" s="12">
        <v>997</v>
      </c>
      <c r="G29" s="10">
        <v>0</v>
      </c>
      <c r="H29" s="10">
        <v>3</v>
      </c>
      <c r="I29" s="10">
        <v>294</v>
      </c>
    </row>
    <row r="30" spans="1:9" x14ac:dyDescent="0.4">
      <c r="A30" s="11">
        <f t="shared" si="0"/>
        <v>38715</v>
      </c>
      <c r="B30" s="12">
        <v>2005</v>
      </c>
      <c r="C30" s="13">
        <v>12</v>
      </c>
      <c r="D30" s="13">
        <v>29</v>
      </c>
      <c r="E30" s="10">
        <v>4</v>
      </c>
      <c r="F30" s="12">
        <v>1001</v>
      </c>
      <c r="G30" s="10">
        <v>0</v>
      </c>
      <c r="H30" s="10">
        <v>4</v>
      </c>
      <c r="I30" s="10">
        <v>299</v>
      </c>
    </row>
    <row r="31" spans="1:9" x14ac:dyDescent="0.4">
      <c r="A31" s="11">
        <f t="shared" si="0"/>
        <v>38716</v>
      </c>
      <c r="B31" s="12">
        <v>2005</v>
      </c>
      <c r="C31" s="13">
        <v>12</v>
      </c>
      <c r="D31" s="13">
        <v>30</v>
      </c>
      <c r="E31" s="10">
        <v>5</v>
      </c>
      <c r="F31" s="12">
        <v>1005</v>
      </c>
      <c r="G31" s="10">
        <v>0</v>
      </c>
      <c r="H31" s="10">
        <v>5</v>
      </c>
      <c r="I31" s="10">
        <v>301</v>
      </c>
    </row>
    <row r="32" spans="1:9" x14ac:dyDescent="0.4">
      <c r="A32" s="11">
        <f t="shared" si="0"/>
        <v>38717</v>
      </c>
      <c r="B32" s="12">
        <v>2005</v>
      </c>
      <c r="C32" s="13">
        <v>12</v>
      </c>
      <c r="D32" s="13">
        <v>31</v>
      </c>
      <c r="E32" s="10">
        <v>7</v>
      </c>
      <c r="F32" s="12">
        <v>1009</v>
      </c>
      <c r="G32" s="10">
        <v>0</v>
      </c>
      <c r="H32" s="10">
        <v>4</v>
      </c>
      <c r="I32" s="10">
        <v>298</v>
      </c>
    </row>
    <row r="33" spans="1:9" x14ac:dyDescent="0.4">
      <c r="A33" s="11">
        <f t="shared" si="0"/>
        <v>38718</v>
      </c>
      <c r="B33" s="12">
        <v>2006</v>
      </c>
      <c r="C33" s="13">
        <v>1</v>
      </c>
      <c r="D33" s="13">
        <v>1</v>
      </c>
      <c r="E33" s="10">
        <v>-10</v>
      </c>
      <c r="F33" s="12">
        <v>1025</v>
      </c>
      <c r="G33" s="10">
        <v>0</v>
      </c>
      <c r="H33" s="10">
        <v>7</v>
      </c>
      <c r="I33" s="10">
        <v>312</v>
      </c>
    </row>
    <row r="34" spans="1:9" x14ac:dyDescent="0.4">
      <c r="A34" s="11">
        <f t="shared" si="0"/>
        <v>38719</v>
      </c>
      <c r="B34" s="12">
        <v>2006</v>
      </c>
      <c r="C34" s="13">
        <v>1</v>
      </c>
      <c r="D34" s="13">
        <v>2</v>
      </c>
      <c r="E34" s="10">
        <v>-10</v>
      </c>
      <c r="F34" s="12">
        <v>1031</v>
      </c>
      <c r="G34" s="10">
        <v>0</v>
      </c>
      <c r="H34" s="10">
        <v>7</v>
      </c>
      <c r="I34" s="10">
        <v>319</v>
      </c>
    </row>
    <row r="35" spans="1:9" x14ac:dyDescent="0.4">
      <c r="A35" s="11">
        <f t="shared" si="0"/>
        <v>38720</v>
      </c>
      <c r="B35" s="12">
        <v>2006</v>
      </c>
      <c r="C35" s="13">
        <v>1</v>
      </c>
      <c r="D35" s="13">
        <v>3</v>
      </c>
      <c r="E35" s="10">
        <v>0</v>
      </c>
      <c r="F35" s="12">
        <v>1021</v>
      </c>
      <c r="G35" s="10">
        <v>0</v>
      </c>
      <c r="H35" s="10">
        <v>7</v>
      </c>
      <c r="I35" s="10">
        <v>319</v>
      </c>
    </row>
    <row r="36" spans="1:9" x14ac:dyDescent="0.4">
      <c r="A36" s="11">
        <f t="shared" si="0"/>
        <v>38721</v>
      </c>
      <c r="B36" s="12">
        <v>2006</v>
      </c>
      <c r="C36" s="13">
        <v>1</v>
      </c>
      <c r="D36" s="13">
        <v>4</v>
      </c>
      <c r="E36" s="10">
        <v>-3</v>
      </c>
      <c r="F36" s="12">
        <v>1012</v>
      </c>
      <c r="G36" s="10">
        <v>0</v>
      </c>
      <c r="H36" s="10">
        <v>8</v>
      </c>
      <c r="I36" s="10">
        <v>319</v>
      </c>
    </row>
    <row r="37" spans="1:9" x14ac:dyDescent="0.4">
      <c r="A37" s="11">
        <f t="shared" si="0"/>
        <v>38722</v>
      </c>
      <c r="B37" s="12">
        <v>2006</v>
      </c>
      <c r="C37" s="13">
        <v>1</v>
      </c>
      <c r="D37" s="13">
        <v>5</v>
      </c>
      <c r="E37" s="10">
        <v>-3</v>
      </c>
      <c r="F37" s="12">
        <v>1003</v>
      </c>
      <c r="G37" s="10">
        <v>0</v>
      </c>
      <c r="H37" s="10">
        <v>8</v>
      </c>
      <c r="I37" s="10">
        <v>300</v>
      </c>
    </row>
    <row r="38" spans="1:9" x14ac:dyDescent="0.4">
      <c r="A38" s="11">
        <f t="shared" si="0"/>
        <v>38723</v>
      </c>
      <c r="B38" s="12">
        <v>2006</v>
      </c>
      <c r="C38" s="13">
        <v>1</v>
      </c>
      <c r="D38" s="13">
        <v>6</v>
      </c>
      <c r="E38" s="10">
        <v>0</v>
      </c>
      <c r="F38" s="12">
        <v>993</v>
      </c>
      <c r="G38" s="10">
        <v>0</v>
      </c>
      <c r="H38" s="10">
        <v>8</v>
      </c>
      <c r="I38" s="10">
        <v>300</v>
      </c>
    </row>
    <row r="39" spans="1:9" x14ac:dyDescent="0.4">
      <c r="A39" s="11">
        <f t="shared" si="0"/>
        <v>38724</v>
      </c>
      <c r="B39" s="12">
        <v>2006</v>
      </c>
      <c r="C39" s="13">
        <v>1</v>
      </c>
      <c r="D39" s="13">
        <v>7</v>
      </c>
      <c r="E39" s="10">
        <v>2</v>
      </c>
      <c r="F39" s="12">
        <v>984</v>
      </c>
      <c r="G39" s="10">
        <v>6</v>
      </c>
      <c r="H39" s="10">
        <v>3</v>
      </c>
      <c r="I39" s="10">
        <v>300</v>
      </c>
    </row>
    <row r="40" spans="1:9" x14ac:dyDescent="0.4">
      <c r="A40" s="11">
        <f t="shared" si="0"/>
        <v>38725</v>
      </c>
      <c r="B40" s="12">
        <v>2006</v>
      </c>
      <c r="C40" s="13">
        <v>1</v>
      </c>
      <c r="D40" s="13">
        <v>8</v>
      </c>
      <c r="E40" s="10">
        <v>4</v>
      </c>
      <c r="F40" s="12">
        <v>987</v>
      </c>
      <c r="G40" s="10">
        <v>7</v>
      </c>
      <c r="H40" s="10">
        <v>0</v>
      </c>
      <c r="I40" s="10">
        <v>302</v>
      </c>
    </row>
    <row r="41" spans="1:9" x14ac:dyDescent="0.4">
      <c r="A41" s="11">
        <f t="shared" si="0"/>
        <v>38726</v>
      </c>
      <c r="B41" s="12">
        <v>2006</v>
      </c>
      <c r="C41" s="13">
        <v>1</v>
      </c>
      <c r="D41" s="13">
        <v>9</v>
      </c>
      <c r="E41" s="10">
        <v>6</v>
      </c>
      <c r="F41" s="12">
        <v>989</v>
      </c>
      <c r="G41" s="10">
        <v>5</v>
      </c>
      <c r="H41" s="10">
        <v>0</v>
      </c>
      <c r="I41" s="10">
        <v>304</v>
      </c>
    </row>
    <row r="42" spans="1:9" x14ac:dyDescent="0.4">
      <c r="A42" s="11">
        <f t="shared" si="0"/>
        <v>38727</v>
      </c>
      <c r="B42" s="12">
        <v>2006</v>
      </c>
      <c r="C42" s="13">
        <v>1</v>
      </c>
      <c r="D42" s="13">
        <v>10</v>
      </c>
      <c r="E42" s="10">
        <v>8</v>
      </c>
      <c r="F42" s="12">
        <v>992</v>
      </c>
      <c r="G42" s="10">
        <v>12</v>
      </c>
      <c r="H42" s="10">
        <v>0</v>
      </c>
      <c r="I42" s="10">
        <v>306</v>
      </c>
    </row>
    <row r="43" spans="1:9" x14ac:dyDescent="0.4">
      <c r="A43" s="11">
        <f t="shared" si="0"/>
        <v>38728</v>
      </c>
      <c r="B43" s="12">
        <v>2006</v>
      </c>
      <c r="C43" s="13">
        <v>1</v>
      </c>
      <c r="D43" s="13">
        <v>11</v>
      </c>
      <c r="E43" s="10">
        <v>5</v>
      </c>
      <c r="F43" s="12">
        <v>995</v>
      </c>
      <c r="G43" s="10">
        <v>8</v>
      </c>
      <c r="H43" s="10">
        <v>0</v>
      </c>
      <c r="I43" s="10">
        <v>280</v>
      </c>
    </row>
    <row r="44" spans="1:9" x14ac:dyDescent="0.4">
      <c r="A44" s="11">
        <f t="shared" si="0"/>
        <v>38729</v>
      </c>
      <c r="B44" s="12">
        <v>2006</v>
      </c>
      <c r="C44" s="13">
        <v>1</v>
      </c>
      <c r="D44" s="13">
        <v>12</v>
      </c>
      <c r="E44" s="10">
        <v>0</v>
      </c>
      <c r="F44" s="12">
        <v>997</v>
      </c>
      <c r="G44" s="10">
        <v>0</v>
      </c>
      <c r="H44" s="10">
        <v>0</v>
      </c>
      <c r="I44" s="10">
        <v>285</v>
      </c>
    </row>
    <row r="45" spans="1:9" x14ac:dyDescent="0.4">
      <c r="A45" s="11">
        <f t="shared" si="0"/>
        <v>38730</v>
      </c>
      <c r="B45" s="12">
        <v>2006</v>
      </c>
      <c r="C45" s="13">
        <v>1</v>
      </c>
      <c r="D45" s="13">
        <v>13</v>
      </c>
      <c r="E45" s="10">
        <v>1</v>
      </c>
      <c r="F45" s="12">
        <v>1000</v>
      </c>
      <c r="G45" s="10">
        <v>0</v>
      </c>
      <c r="H45" s="10">
        <v>8</v>
      </c>
      <c r="I45" s="10">
        <v>283</v>
      </c>
    </row>
    <row r="46" spans="1:9" x14ac:dyDescent="0.4">
      <c r="A46" s="11">
        <f t="shared" si="0"/>
        <v>38731</v>
      </c>
      <c r="B46" s="12">
        <v>2006</v>
      </c>
      <c r="C46" s="13">
        <v>1</v>
      </c>
      <c r="D46" s="13">
        <v>14</v>
      </c>
      <c r="E46" s="10">
        <v>3</v>
      </c>
      <c r="F46" s="12">
        <v>1003</v>
      </c>
      <c r="G46" s="10">
        <v>0</v>
      </c>
      <c r="H46" s="10">
        <v>8</v>
      </c>
      <c r="I46" s="10">
        <v>284</v>
      </c>
    </row>
    <row r="47" spans="1:9" x14ac:dyDescent="0.4">
      <c r="A47" s="11">
        <f t="shared" si="0"/>
        <v>38732</v>
      </c>
      <c r="B47" s="12">
        <v>2006</v>
      </c>
      <c r="C47" s="13">
        <v>1</v>
      </c>
      <c r="D47" s="13">
        <v>15</v>
      </c>
      <c r="E47" s="10">
        <v>2</v>
      </c>
      <c r="F47" s="12">
        <v>1005</v>
      </c>
      <c r="G47" s="10">
        <v>0</v>
      </c>
      <c r="H47" s="10">
        <v>8</v>
      </c>
      <c r="I47" s="10">
        <v>282</v>
      </c>
    </row>
    <row r="48" spans="1:9" x14ac:dyDescent="0.4">
      <c r="A48" s="11">
        <f t="shared" si="0"/>
        <v>38733</v>
      </c>
      <c r="B48" s="12">
        <v>2006</v>
      </c>
      <c r="C48" s="13">
        <v>1</v>
      </c>
      <c r="D48" s="13">
        <v>16</v>
      </c>
      <c r="E48" s="10">
        <v>-2</v>
      </c>
      <c r="F48" s="12">
        <v>1008</v>
      </c>
      <c r="G48" s="10">
        <v>0</v>
      </c>
      <c r="H48" s="10">
        <v>7</v>
      </c>
      <c r="I48" s="10">
        <v>280</v>
      </c>
    </row>
    <row r="49" spans="1:9" x14ac:dyDescent="0.4">
      <c r="A49" s="11">
        <f t="shared" si="0"/>
        <v>38734</v>
      </c>
      <c r="B49" s="12">
        <v>2006</v>
      </c>
      <c r="C49" s="13">
        <v>1</v>
      </c>
      <c r="D49" s="13">
        <v>17</v>
      </c>
      <c r="E49" s="10">
        <v>-6</v>
      </c>
      <c r="F49" s="12">
        <v>1011</v>
      </c>
      <c r="G49" s="10">
        <v>0</v>
      </c>
      <c r="H49" s="10">
        <v>6</v>
      </c>
      <c r="I49" s="10">
        <v>278</v>
      </c>
    </row>
    <row r="50" spans="1:9" x14ac:dyDescent="0.4">
      <c r="A50" s="11">
        <f t="shared" si="0"/>
        <v>38735</v>
      </c>
      <c r="B50" s="12">
        <v>2006</v>
      </c>
      <c r="C50" s="13">
        <v>1</v>
      </c>
      <c r="D50" s="13">
        <v>18</v>
      </c>
      <c r="E50" s="10">
        <v>-6</v>
      </c>
      <c r="F50" s="12">
        <v>992</v>
      </c>
      <c r="G50" s="10">
        <v>5</v>
      </c>
      <c r="H50" s="10">
        <v>2</v>
      </c>
      <c r="I50" s="10">
        <v>276</v>
      </c>
    </row>
    <row r="51" spans="1:9" x14ac:dyDescent="0.4">
      <c r="A51" s="11">
        <f t="shared" si="0"/>
        <v>38736</v>
      </c>
      <c r="B51" s="12">
        <v>2006</v>
      </c>
      <c r="C51" s="13">
        <v>1</v>
      </c>
      <c r="D51" s="13">
        <v>19</v>
      </c>
      <c r="E51" s="10">
        <v>-7</v>
      </c>
      <c r="F51" s="12">
        <v>995</v>
      </c>
      <c r="G51" s="10">
        <v>0</v>
      </c>
      <c r="H51" s="10">
        <v>8</v>
      </c>
      <c r="I51" s="10">
        <v>276</v>
      </c>
    </row>
    <row r="52" spans="1:9" x14ac:dyDescent="0.4">
      <c r="A52" s="11">
        <f t="shared" si="0"/>
        <v>38737</v>
      </c>
      <c r="B52" s="12">
        <v>2006</v>
      </c>
      <c r="C52" s="13">
        <v>1</v>
      </c>
      <c r="D52" s="13">
        <v>20</v>
      </c>
      <c r="E52" s="10">
        <v>-12</v>
      </c>
      <c r="F52" s="12">
        <v>997</v>
      </c>
      <c r="G52" s="10">
        <v>8</v>
      </c>
      <c r="H52" s="10">
        <v>0</v>
      </c>
      <c r="I52" s="10">
        <v>270</v>
      </c>
    </row>
    <row r="53" spans="1:9" x14ac:dyDescent="0.4">
      <c r="A53" s="11">
        <f t="shared" si="0"/>
        <v>38738</v>
      </c>
      <c r="B53" s="12">
        <v>2006</v>
      </c>
      <c r="C53" s="13">
        <v>1</v>
      </c>
      <c r="D53" s="13">
        <v>21</v>
      </c>
      <c r="E53" s="10">
        <v>-15</v>
      </c>
      <c r="F53" s="12">
        <v>1000</v>
      </c>
      <c r="G53" s="10">
        <v>0</v>
      </c>
      <c r="H53" s="10">
        <v>8</v>
      </c>
      <c r="I53" s="10">
        <v>275</v>
      </c>
    </row>
    <row r="54" spans="1:9" x14ac:dyDescent="0.4">
      <c r="A54" s="11">
        <f t="shared" si="0"/>
        <v>38739</v>
      </c>
      <c r="B54" s="12">
        <v>2006</v>
      </c>
      <c r="C54" s="13">
        <v>1</v>
      </c>
      <c r="D54" s="13">
        <v>22</v>
      </c>
      <c r="E54" s="10">
        <v>-16</v>
      </c>
      <c r="F54" s="12">
        <v>1003</v>
      </c>
      <c r="G54" s="10">
        <v>0</v>
      </c>
      <c r="H54" s="10">
        <v>8</v>
      </c>
      <c r="I54" s="10">
        <v>280</v>
      </c>
    </row>
    <row r="55" spans="1:9" x14ac:dyDescent="0.4">
      <c r="A55" s="11">
        <f t="shared" si="0"/>
        <v>38740</v>
      </c>
      <c r="B55" s="12">
        <v>2006</v>
      </c>
      <c r="C55" s="13">
        <v>1</v>
      </c>
      <c r="D55" s="13">
        <v>23</v>
      </c>
      <c r="E55" s="10">
        <v>-18</v>
      </c>
      <c r="F55" s="12">
        <v>1005</v>
      </c>
      <c r="G55" s="10">
        <v>9</v>
      </c>
      <c r="H55" s="10">
        <v>8</v>
      </c>
      <c r="I55" s="10">
        <v>285</v>
      </c>
    </row>
    <row r="56" spans="1:9" x14ac:dyDescent="0.4">
      <c r="A56" s="11">
        <f t="shared" si="0"/>
        <v>38741</v>
      </c>
      <c r="B56" s="12">
        <v>2006</v>
      </c>
      <c r="C56" s="13">
        <v>1</v>
      </c>
      <c r="D56" s="13">
        <v>24</v>
      </c>
      <c r="E56" s="10">
        <v>-15</v>
      </c>
      <c r="F56" s="12">
        <v>1008</v>
      </c>
      <c r="G56" s="10">
        <v>0</v>
      </c>
      <c r="H56" s="10">
        <v>8</v>
      </c>
      <c r="I56" s="10">
        <v>290</v>
      </c>
    </row>
    <row r="57" spans="1:9" x14ac:dyDescent="0.4">
      <c r="A57" s="11">
        <f t="shared" si="0"/>
        <v>38742</v>
      </c>
      <c r="B57" s="12">
        <v>2006</v>
      </c>
      <c r="C57" s="13">
        <v>1</v>
      </c>
      <c r="D57" s="13">
        <v>25</v>
      </c>
      <c r="E57" s="10">
        <v>-13</v>
      </c>
      <c r="F57" s="12">
        <v>1011</v>
      </c>
      <c r="G57" s="10">
        <v>0</v>
      </c>
      <c r="H57" s="10">
        <v>8</v>
      </c>
      <c r="I57" s="10">
        <v>295</v>
      </c>
    </row>
    <row r="58" spans="1:9" x14ac:dyDescent="0.4">
      <c r="A58" s="11">
        <f t="shared" si="0"/>
        <v>38743</v>
      </c>
      <c r="B58" s="12">
        <v>2006</v>
      </c>
      <c r="C58" s="13">
        <v>1</v>
      </c>
      <c r="D58" s="13">
        <v>26</v>
      </c>
      <c r="E58" s="10">
        <v>0</v>
      </c>
      <c r="F58" s="12">
        <v>1013</v>
      </c>
      <c r="G58" s="10">
        <v>3</v>
      </c>
      <c r="H58" s="10">
        <v>6</v>
      </c>
      <c r="I58" s="10">
        <v>301</v>
      </c>
    </row>
    <row r="59" spans="1:9" x14ac:dyDescent="0.4">
      <c r="A59" s="11">
        <f t="shared" si="0"/>
        <v>38744</v>
      </c>
      <c r="B59" s="12">
        <v>2006</v>
      </c>
      <c r="C59" s="13">
        <v>1</v>
      </c>
      <c r="D59" s="13">
        <v>27</v>
      </c>
      <c r="E59" s="10">
        <v>-2</v>
      </c>
      <c r="F59" s="12">
        <v>1016</v>
      </c>
      <c r="G59" s="10">
        <v>0</v>
      </c>
      <c r="H59" s="10">
        <v>6</v>
      </c>
      <c r="I59" s="10">
        <v>305</v>
      </c>
    </row>
    <row r="60" spans="1:9" x14ac:dyDescent="0.4">
      <c r="A60" s="11">
        <f t="shared" si="0"/>
        <v>38745</v>
      </c>
      <c r="B60" s="12">
        <v>2006</v>
      </c>
      <c r="C60" s="13">
        <v>1</v>
      </c>
      <c r="D60" s="13">
        <v>28</v>
      </c>
      <c r="E60" s="10">
        <v>3</v>
      </c>
      <c r="F60" s="12">
        <v>1019</v>
      </c>
      <c r="G60" s="10">
        <v>0</v>
      </c>
      <c r="H60" s="10">
        <v>4</v>
      </c>
      <c r="I60" s="10">
        <v>310</v>
      </c>
    </row>
    <row r="61" spans="1:9" x14ac:dyDescent="0.4">
      <c r="A61" s="11">
        <f t="shared" si="0"/>
        <v>38746</v>
      </c>
      <c r="B61" s="12">
        <v>2006</v>
      </c>
      <c r="C61" s="13">
        <v>1</v>
      </c>
      <c r="D61" s="13">
        <v>29</v>
      </c>
      <c r="E61" s="10">
        <v>5</v>
      </c>
      <c r="F61" s="12">
        <v>1021</v>
      </c>
      <c r="G61" s="10">
        <v>5</v>
      </c>
      <c r="H61" s="10">
        <v>4</v>
      </c>
      <c r="I61" s="10">
        <v>310</v>
      </c>
    </row>
    <row r="62" spans="1:9" x14ac:dyDescent="0.4">
      <c r="A62" s="11">
        <f t="shared" si="0"/>
        <v>38747</v>
      </c>
      <c r="B62" s="12">
        <v>2006</v>
      </c>
      <c r="C62" s="13">
        <v>1</v>
      </c>
      <c r="D62" s="13">
        <v>30</v>
      </c>
      <c r="E62" s="10">
        <v>8</v>
      </c>
      <c r="F62" s="12">
        <v>1024</v>
      </c>
      <c r="G62" s="10">
        <v>0</v>
      </c>
      <c r="H62" s="10">
        <v>8</v>
      </c>
      <c r="I62" s="10">
        <v>310</v>
      </c>
    </row>
    <row r="63" spans="1:9" x14ac:dyDescent="0.4">
      <c r="A63" s="11">
        <f t="shared" si="0"/>
        <v>38748</v>
      </c>
      <c r="B63" s="12">
        <v>2006</v>
      </c>
      <c r="C63" s="13">
        <v>1</v>
      </c>
      <c r="D63" s="13">
        <v>31</v>
      </c>
      <c r="E63" s="10">
        <v>13</v>
      </c>
      <c r="F63" s="12">
        <v>1027</v>
      </c>
      <c r="G63" s="10">
        <v>0</v>
      </c>
      <c r="H63" s="10">
        <v>8</v>
      </c>
      <c r="I63" s="10">
        <v>312</v>
      </c>
    </row>
    <row r="64" spans="1:9" s="22" customFormat="1" ht="15.75" x14ac:dyDescent="0.5">
      <c r="A64" s="18" t="s">
        <v>32</v>
      </c>
      <c r="B64" s="19"/>
      <c r="C64" s="20"/>
      <c r="D64" s="20"/>
      <c r="E64" s="23"/>
      <c r="F64" s="23"/>
      <c r="G64" s="23"/>
      <c r="H64" s="23"/>
      <c r="I64" s="23"/>
    </row>
  </sheetData>
  <printOptions horizontalCentered="1" verticalCentered="1" headings="1" gridLines="1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>&amp;F</oddHeader>
    <oddFooter>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838393143C4F4B877D582F6B3616A7" ma:contentTypeVersion="14" ma:contentTypeDescription="Ein neues Dokument erstellen." ma:contentTypeScope="" ma:versionID="afd5036384a4963b7bf37f5591b904e6">
  <xsd:schema xmlns:xsd="http://www.w3.org/2001/XMLSchema" xmlns:xs="http://www.w3.org/2001/XMLSchema" xmlns:p="http://schemas.microsoft.com/office/2006/metadata/properties" xmlns:ns2="1c7e26b6-d03c-47c5-9b6d-990dcc8ddb9a" targetNamespace="http://schemas.microsoft.com/office/2006/metadata/properties" ma:root="true" ma:fieldsID="8442149a320d9eef559771a2182424dd" ns2:_="">
    <xsd:import namespace="1c7e26b6-d03c-47c5-9b6d-990dcc8ddb9a"/>
    <xsd:element name="properties">
      <xsd:complexType>
        <xsd:sequence>
          <xsd:element name="documentManagement">
            <xsd:complexType>
              <xsd:all>
                <xsd:element ref="ns2:Kategorie" minOccurs="0"/>
                <xsd:element ref="ns2:Datum_x0020_des_x0020_Dokument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Kompetenzbereich" minOccurs="0"/>
                <xsd:element ref="ns2:Art" minOccurs="0"/>
                <xsd:element ref="ns2:Them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e26b6-d03c-47c5-9b6d-990dcc8ddb9a" elementFormDefault="qualified">
    <xsd:import namespace="http://schemas.microsoft.com/office/2006/documentManagement/types"/>
    <xsd:import namespace="http://schemas.microsoft.com/office/infopath/2007/PartnerControls"/>
    <xsd:element name="Kategorie" ma:index="8" nillable="true" ma:displayName="Kategorie" ma:format="Dropdown" ma:internalName="Kategorie">
      <xsd:simpleType>
        <xsd:union memberTypes="dms:Text">
          <xsd:simpleType>
            <xsd:restriction base="dms:Choice">
              <xsd:enumeration value="Medien"/>
              <xsd:enumeration value="Informatik"/>
              <xsd:enumeration value="Anwendung"/>
            </xsd:restriction>
          </xsd:simpleType>
        </xsd:union>
      </xsd:simpleType>
    </xsd:element>
    <xsd:element name="Datum_x0020_des_x0020_Dokuments" ma:index="9" nillable="true" ma:displayName="Datum des Dokuments" ma:format="DateOnly" ma:internalName="Datum_x0020_des_x0020_Dokuments">
      <xsd:simpleType>
        <xsd:restriction base="dms:DateTime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petenzbereich" ma:index="19" nillable="true" ma:displayName="Kompetenzbereich" ma:internalName="Kompetenzbereich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Medien"/>
                        <xsd:enumeration value="Informatik"/>
                        <xsd:enumeration value="Anwendung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rt" ma:index="20" nillable="true" ma:displayName="Art" ma:format="Dropdown" ma:internalName="Art">
      <xsd:simpleType>
        <xsd:restriction base="dms:Choice">
          <xsd:enumeration value="Information"/>
          <xsd:enumeration value="Unterrichtsidee"/>
          <xsd:enumeration value="Unterrichtsmaterial"/>
        </xsd:restriction>
      </xsd:simpleType>
    </xsd:element>
    <xsd:element name="Thema" ma:index="21" nillable="true" ma:displayName="Thema" ma:default="Erfahrungen mit Medien" ma:format="Dropdown" ma:internalName="Thema">
      <xsd:simpleType>
        <xsd:restriction base="dms:Choice">
          <xsd:enumeration value="Erfahrungen mit Medien"/>
          <xsd:enumeration value="Medienbeiträge verstehen/nutzen"/>
          <xsd:enumeration value="mit Medien erstellen und präsentieren"/>
          <xsd:enumeration value="Umgang mit Daten"/>
          <xsd:enumeration value="Algorithmen/Anleitungen"/>
          <xsd:enumeration value="Informatiksystem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des_x0020_Dokuments xmlns="1c7e26b6-d03c-47c5-9b6d-990dcc8ddb9a" xsi:nil="true"/>
    <Kategorie xmlns="1c7e26b6-d03c-47c5-9b6d-990dcc8ddb9a" xsi:nil="true"/>
    <Kompetenzbereich xmlns="1c7e26b6-d03c-47c5-9b6d-990dcc8ddb9a"/>
    <Thema xmlns="1c7e26b6-d03c-47c5-9b6d-990dcc8ddb9a">Erfahrungen mit Medien</Thema>
    <Art xmlns="1c7e26b6-d03c-47c5-9b6d-990dcc8ddb9a" xsi:nil="true"/>
  </documentManagement>
</p:properties>
</file>

<file path=customXml/itemProps1.xml><?xml version="1.0" encoding="utf-8"?>
<ds:datastoreItem xmlns:ds="http://schemas.openxmlformats.org/officeDocument/2006/customXml" ds:itemID="{8656D43C-43E9-44F6-A33E-D5DAEC5C31D8}"/>
</file>

<file path=customXml/itemProps2.xml><?xml version="1.0" encoding="utf-8"?>
<ds:datastoreItem xmlns:ds="http://schemas.openxmlformats.org/officeDocument/2006/customXml" ds:itemID="{B844A2B3-FD8F-412B-9A53-9C925D12E1D6}"/>
</file>

<file path=customXml/itemProps3.xml><?xml version="1.0" encoding="utf-8"?>
<ds:datastoreItem xmlns:ds="http://schemas.openxmlformats.org/officeDocument/2006/customXml" ds:itemID="{B598085F-FF75-49D1-B965-D1781C2D025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Inhalt</vt:lpstr>
      <vt:lpstr>Funktionen</vt:lpstr>
      <vt:lpstr>Notenberechnung</vt:lpstr>
      <vt:lpstr>Hausaufgabe</vt:lpstr>
      <vt:lpstr>Zusatz Mofa</vt:lpstr>
      <vt:lpstr>Zusatz bedingte Formate</vt:lpstr>
      <vt:lpstr>Zusatz Text und Zahlen</vt:lpstr>
      <vt:lpstr>Zusatz Wetterstation</vt:lpstr>
      <vt:lpstr>Funktionen!Druckbereich</vt:lpstr>
      <vt:lpstr>Hausaufgabe!Druckbereich</vt:lpstr>
      <vt:lpstr>Notenberechnung!Druckbereich</vt:lpstr>
      <vt:lpstr>'Zusatz Mofa'!Druckbereich</vt:lpstr>
      <vt:lpstr>'Zusatz Text und Zahlen'!Druckbereich</vt:lpstr>
      <vt:lpstr>'Zusatz Wetterstation'!Druckbereich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 6 Tabellenkalkulation</dc:title>
  <dc:creator>Orientierungsschule</dc:creator>
  <cp:lastModifiedBy>Elmar Biffiger</cp:lastModifiedBy>
  <cp:lastPrinted>2011-05-30T23:35:10Z</cp:lastPrinted>
  <dcterms:created xsi:type="dcterms:W3CDTF">1999-09-12T04:30:09Z</dcterms:created>
  <dcterms:modified xsi:type="dcterms:W3CDTF">2020-10-10T09:52:13Z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0x0101001C838393143C4F4B877D582F6B3616A7</vt:lpwstr>
  </property>
</Properties>
</file>